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n Jorge\Base con formato\7 Produccion agropecuaria\excel\"/>
    </mc:Choice>
  </mc:AlternateContent>
  <bookViews>
    <workbookView xWindow="0" yWindow="0" windowWidth="28800" windowHeight="12000"/>
  </bookViews>
  <sheets>
    <sheet name="Cuadro 74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" l="1"/>
  <c r="G60" i="1"/>
  <c r="I52" i="1"/>
  <c r="I31" i="1"/>
  <c r="I20" i="1"/>
</calcChain>
</file>

<file path=xl/sharedStrings.xml><?xml version="1.0" encoding="utf-8"?>
<sst xmlns="http://schemas.openxmlformats.org/spreadsheetml/2006/main" count="193" uniqueCount="132">
  <si>
    <t>CUADRO 748</t>
  </si>
  <si>
    <t>COSTA RICA: DISTRIBUCIÓN REGIONAL DE BANANO EN FINCAS Y ÁREA  DE 1884 A 2014</t>
  </si>
  <si>
    <t xml:space="preserve"> </t>
  </si>
  <si>
    <t>Canton y Región</t>
  </si>
  <si>
    <t>1884 1/</t>
  </si>
  <si>
    <t>1890 2/</t>
  </si>
  <si>
    <t>1905 3/</t>
  </si>
  <si>
    <t>1950 4/</t>
  </si>
  <si>
    <t>1955 5/</t>
  </si>
  <si>
    <t># Fincas</t>
  </si>
  <si>
    <t>Área</t>
  </si>
  <si>
    <t xml:space="preserve"> # Fincas</t>
  </si>
  <si>
    <t>Área ha</t>
  </si>
  <si>
    <t>Número de plantas en producción</t>
  </si>
  <si>
    <t>COSTA RICA</t>
  </si>
  <si>
    <t>Liberia</t>
  </si>
  <si>
    <t>Bagaces</t>
  </si>
  <si>
    <t>Cañas</t>
  </si>
  <si>
    <t>Abangares</t>
  </si>
  <si>
    <t>Tilarán (en 1918 es distrito)</t>
  </si>
  <si>
    <t>La Cruz</t>
  </si>
  <si>
    <t>Carrillo</t>
  </si>
  <si>
    <t>Santa Cruz</t>
  </si>
  <si>
    <t>Nicoya</t>
  </si>
  <si>
    <t>Hojancha</t>
  </si>
  <si>
    <t>Nandayure</t>
  </si>
  <si>
    <t>Lepanto, Paquera y Cóbano (L, P y C)</t>
  </si>
  <si>
    <t>Región Pacífico Norte</t>
  </si>
  <si>
    <t>Puntarenas Central (sin L, P y C)</t>
  </si>
  <si>
    <t>Esparza</t>
  </si>
  <si>
    <t>Montes de Oro</t>
  </si>
  <si>
    <t>Aguirre</t>
  </si>
  <si>
    <t>Parrita (ex Aguirre)</t>
  </si>
  <si>
    <t>Garabito</t>
  </si>
  <si>
    <t>San Mateo</t>
  </si>
  <si>
    <t>Orotina</t>
  </si>
  <si>
    <t>Turrubares (ex Puriscal)</t>
  </si>
  <si>
    <t xml:space="preserve">Región Pacífico Central </t>
  </si>
  <si>
    <t>Buenos Aires</t>
  </si>
  <si>
    <t>Osa/Golfo Dulce</t>
  </si>
  <si>
    <t xml:space="preserve">Golfito </t>
  </si>
  <si>
    <t>Corredores (ex Golfito)</t>
  </si>
  <si>
    <t xml:space="preserve">Coto Brus </t>
  </si>
  <si>
    <t>Perez Zeledón/El General (ex Tarrazú)</t>
  </si>
  <si>
    <t>Región Pacífico Sur</t>
    <phoneticPr fontId="0" type="noConversion"/>
  </si>
  <si>
    <t>Regiones Pacífico Sur y Central, solo fincas de &gt;200ha</t>
    <phoneticPr fontId="0" type="noConversion"/>
  </si>
  <si>
    <t>Central Alajuela, Distrito Sarapiquí</t>
  </si>
  <si>
    <t>S. Ramón Ángeles, Zapotal, Peñas Blancas</t>
  </si>
  <si>
    <t>Grecia, Río Cuarto</t>
  </si>
  <si>
    <t>Upala (ex S. Gerónimo Grecia)</t>
  </si>
  <si>
    <t>Los Chiles (ex S. Gerónimo Grecia)</t>
  </si>
  <si>
    <t xml:space="preserve">Guatuso (ex S. Gerónimo Grecia) </t>
  </si>
  <si>
    <t>San Carlos (ex S. Gertrudis Grecia)/Naranjo(S. Carlos)</t>
  </si>
  <si>
    <t>Alfaro Ruíz (Tapezco, Zapote, Laguna, Palmira)</t>
  </si>
  <si>
    <t>Valverde Vega, Toro Amarillo</t>
  </si>
  <si>
    <t xml:space="preserve">Central Heredia, Sarapiquí </t>
  </si>
  <si>
    <t>Región Norte/Huetar Norte</t>
  </si>
  <si>
    <t>Limón Central (Limón + Río Banano/La Bomba)</t>
  </si>
  <si>
    <t>Matina (formó parte de Siquirres)</t>
  </si>
  <si>
    <t>Talamanca</t>
  </si>
  <si>
    <t>Pococí (Jiménez)</t>
  </si>
  <si>
    <t>Guácimo</t>
  </si>
  <si>
    <t>Siquirres</t>
  </si>
  <si>
    <t>Atlántico/Huetar Atlántico</t>
  </si>
  <si>
    <t>Puriscal/incluye Mercedes/S. Antonio/Candelarita</t>
  </si>
  <si>
    <t>n.d.</t>
  </si>
  <si>
    <t>Tarrazú/San Marcos</t>
  </si>
  <si>
    <t>Aserrí (Tarbaca, V. Jorco, S Gabriel, La Legua)</t>
  </si>
  <si>
    <t>Acosta/Candelaria/S.Ignacio/Tabarcia/SabanillasCangrejal/Guaitil</t>
  </si>
  <si>
    <t>Dota/Frailes, San Cristóbal</t>
  </si>
  <si>
    <t>León Cortés/San Pablo/San Rafael</t>
  </si>
  <si>
    <t>Subregión Puriscal/Los Santos</t>
  </si>
  <si>
    <t>Jiménez</t>
  </si>
  <si>
    <t>Turrialba/Tucurrique/La Flor</t>
  </si>
  <si>
    <t>Subregión Valle alto del Reventazón</t>
  </si>
  <si>
    <t>San José Central</t>
  </si>
  <si>
    <t>Escazú (sin Puriscal, San Pablo)</t>
  </si>
  <si>
    <t>Desamparados (sin Frailes, S. Cristóbal, Dota, Tarrazú)</t>
  </si>
  <si>
    <t>Aserrí (sin Tarbaca, Vuelta de Jorco, S. Gabriel)</t>
  </si>
  <si>
    <t>Mora/Pacaca/Tabarcia</t>
  </si>
  <si>
    <t>Goicoechea</t>
  </si>
  <si>
    <t>Santa Ana</t>
  </si>
  <si>
    <t>Alajuelita</t>
  </si>
  <si>
    <t>Coronado</t>
  </si>
  <si>
    <t>Tibás</t>
  </si>
  <si>
    <t>Moravia</t>
  </si>
  <si>
    <t>Montes de Oca</t>
  </si>
  <si>
    <t>Curridabat</t>
  </si>
  <si>
    <t>Cartago Central</t>
  </si>
  <si>
    <t>Paraíso (sin Turrialba, Tucurrique y Costa Atlántica)</t>
  </si>
  <si>
    <t>La Unión</t>
  </si>
  <si>
    <t>Alvarado (Pacayas)</t>
  </si>
  <si>
    <t>Oreamuno</t>
  </si>
  <si>
    <t>El Guarco</t>
  </si>
  <si>
    <t>Heredia Central (sin Sarapiquí)</t>
  </si>
  <si>
    <t>Santo Domingo</t>
  </si>
  <si>
    <t>Barba</t>
  </si>
  <si>
    <t>Santa Bárbara</t>
  </si>
  <si>
    <t>San Rafael</t>
  </si>
  <si>
    <t>San Isidro</t>
  </si>
  <si>
    <t>Belén</t>
  </si>
  <si>
    <t>Flores</t>
  </si>
  <si>
    <t>San Pablo</t>
  </si>
  <si>
    <t>Alajuela Central</t>
  </si>
  <si>
    <t>Grecia (Sin S. Gertrudis/San Carlos/Guatuso/Río Cuarto)</t>
  </si>
  <si>
    <t xml:space="preserve">San Ramón </t>
  </si>
  <si>
    <t>Naranjo (sin Concepción/S. Carlos/Laguna)</t>
  </si>
  <si>
    <t>Atenas</t>
  </si>
  <si>
    <t>Palmares</t>
  </si>
  <si>
    <t>Poás</t>
  </si>
  <si>
    <t>Valverde Vega</t>
  </si>
  <si>
    <t>Región Central</t>
  </si>
  <si>
    <t>Región Pacífico Sur</t>
  </si>
  <si>
    <t>Región Atlántico/Huetar Atlántico</t>
  </si>
  <si>
    <t>Regiones fuera del valle central</t>
  </si>
  <si>
    <t>Fuera del Valle Central</t>
  </si>
  <si>
    <t>Total</t>
  </si>
  <si>
    <t>% Valle Central</t>
  </si>
  <si>
    <t>% Fuera del valle Central</t>
  </si>
  <si>
    <t>Notas:</t>
  </si>
  <si>
    <t>1/ 1884, son 45 haciendas con 10 hectáreas o más cultivadas de banano  y 305 fincas pequeñas con un promedio de poco menos de 1,5 ha cada una.</t>
  </si>
  <si>
    <t>2/ La producción total fue de 425.000 racimos en 1890, en 77 haciendas y unas 840 (estimado) pequeñas fincas. El área cultivada total sería de unas 4.000 hectáreas.</t>
  </si>
  <si>
    <t>3/ 1905. El 97% del área cultivada en banano estaba en Limón.</t>
  </si>
  <si>
    <t>4/ En 1950, el equivalente del total de plantas en producción, sería de unas 17.700 ha de banano solo. No se publicó un desglose del área por cantón o provincia.</t>
  </si>
  <si>
    <t>5/ Para 1955 no se publicó un desglose del área por cantón o provincia.</t>
  </si>
  <si>
    <t>Fuentes:</t>
  </si>
  <si>
    <t>1884 y 1890. DNE (1895),  Resúmenes Estadísticos 1883-1893, p. 55-56.</t>
  </si>
  <si>
    <t>1905. Censo General 1905,por provincias, comarcas y cantones, s.p. .</t>
  </si>
  <si>
    <t>1914. Anuario Estadístico 1913, Censo agrícola, p. 161-168.</t>
  </si>
  <si>
    <t>1923-1927. Barrantes, Bonilla y Ramírez (2002).</t>
  </si>
  <si>
    <t>Censo Agropecuario de 1950, 1955, 1963, 1973, 1984, 2014.</t>
  </si>
  <si>
    <t>1984 MIDEPLAN (1987), Información básica regional-Algunos aspectos sobre Censo Agropecuaro 1984, II.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</si>
</sst>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₡_-;\-* #,##0.00_₡_-;_-* &quot;-&quot;??_₡_-;_-@_-"/>
    <numFmt numFmtId="165" formatCode="_(* #,##0.0_);_(* \(#,##0.0\);_(* &quot;-&quot;??_);_(@_)"/>
    <numFmt numFmtId="166" formatCode="0.0%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/>
    <xf numFmtId="1" fontId="1" fillId="2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3" xfId="2" applyFont="1" applyFill="1" applyBorder="1" applyAlignment="1">
      <alignment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0" xfId="0" applyFont="1" applyFill="1" applyBorder="1"/>
    <xf numFmtId="165" fontId="2" fillId="2" borderId="0" xfId="3" applyNumberFormat="1" applyFont="1" applyFill="1" applyBorder="1"/>
    <xf numFmtId="0" fontId="2" fillId="0" borderId="0" xfId="0" applyFont="1"/>
    <xf numFmtId="165" fontId="1" fillId="2" borderId="0" xfId="3" applyNumberFormat="1" applyFont="1" applyFill="1" applyBorder="1"/>
    <xf numFmtId="0" fontId="1" fillId="2" borderId="0" xfId="0" applyFont="1" applyFill="1" applyBorder="1"/>
    <xf numFmtId="0" fontId="2" fillId="2" borderId="2" xfId="0" applyFont="1" applyFill="1" applyBorder="1"/>
    <xf numFmtId="165" fontId="1" fillId="2" borderId="2" xfId="3" applyNumberFormat="1" applyFont="1" applyFill="1" applyBorder="1"/>
    <xf numFmtId="165" fontId="2" fillId="2" borderId="2" xfId="3" applyNumberFormat="1" applyFont="1" applyFill="1" applyBorder="1"/>
    <xf numFmtId="0" fontId="2" fillId="2" borderId="1" xfId="0" applyFont="1" applyFill="1" applyBorder="1"/>
    <xf numFmtId="165" fontId="1" fillId="2" borderId="1" xfId="3" applyNumberFormat="1" applyFont="1" applyFill="1" applyBorder="1"/>
    <xf numFmtId="0" fontId="2" fillId="2" borderId="3" xfId="0" applyFont="1" applyFill="1" applyBorder="1"/>
    <xf numFmtId="165" fontId="1" fillId="2" borderId="3" xfId="3" applyNumberFormat="1" applyFont="1" applyFill="1" applyBorder="1"/>
    <xf numFmtId="165" fontId="2" fillId="2" borderId="3" xfId="3" applyNumberFormat="1" applyFont="1" applyFill="1" applyBorder="1"/>
    <xf numFmtId="165" fontId="1" fillId="2" borderId="0" xfId="3" applyNumberFormat="1" applyFont="1" applyFill="1"/>
    <xf numFmtId="166" fontId="2" fillId="2" borderId="0" xfId="1" applyNumberFormat="1" applyFont="1" applyFill="1" applyBorder="1"/>
    <xf numFmtId="166" fontId="2" fillId="2" borderId="3" xfId="1" applyNumberFormat="1" applyFont="1" applyFill="1" applyBorder="1"/>
    <xf numFmtId="0" fontId="2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horizontal="justify" vertical="center" wrapText="1"/>
    </xf>
  </cellXfs>
  <cellStyles count="4">
    <cellStyle name="Millares 2" xfId="3"/>
    <cellStyle name="Normal" xfId="0" builtinId="0"/>
    <cellStyle name="Normal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9"/>
  <sheetViews>
    <sheetView tabSelected="1" workbookViewId="0">
      <pane xSplit="1" ySplit="6" topLeftCell="B73" activePane="bottomRight" state="frozen"/>
      <selection pane="topRight" activeCell="B1" sqref="B1"/>
      <selection pane="bottomLeft" activeCell="A7" sqref="A7"/>
      <selection pane="bottomRight" activeCell="N74" sqref="N74"/>
    </sheetView>
  </sheetViews>
  <sheetFormatPr baseColWidth="10" defaultRowHeight="12.75" x14ac:dyDescent="0.2"/>
  <cols>
    <col min="1" max="1" width="55.85546875" style="2" bestFit="1" customWidth="1"/>
    <col min="2" max="2" width="8.42578125" style="2" bestFit="1" customWidth="1"/>
    <col min="3" max="3" width="8.28515625" style="2" bestFit="1" customWidth="1"/>
    <col min="4" max="4" width="1.5703125" style="2" customWidth="1"/>
    <col min="5" max="5" width="9" style="2" bestFit="1" customWidth="1"/>
    <col min="6" max="6" width="1.5703125" style="2" customWidth="1"/>
    <col min="7" max="7" width="9.28515625" style="2" bestFit="1" customWidth="1"/>
    <col min="8" max="8" width="1.5703125" style="2" customWidth="1"/>
    <col min="9" max="9" width="9.28515625" style="2" bestFit="1" customWidth="1"/>
    <col min="10" max="10" width="1.5703125" style="2" customWidth="1"/>
    <col min="11" max="11" width="8.42578125" style="2" bestFit="1" customWidth="1"/>
    <col min="12" max="12" width="12.85546875" style="2" bestFit="1" customWidth="1"/>
    <col min="13" max="13" width="1.5703125" style="2" customWidth="1"/>
    <col min="14" max="14" width="8.42578125" style="2" bestFit="1" customWidth="1"/>
    <col min="15" max="15" width="9.28515625" style="2" bestFit="1" customWidth="1"/>
    <col min="16" max="16" width="1.5703125" style="2" customWidth="1"/>
    <col min="17" max="17" width="8.42578125" style="2" bestFit="1" customWidth="1"/>
    <col min="18" max="18" width="9.28515625" style="2" bestFit="1" customWidth="1"/>
    <col min="19" max="19" width="1.5703125" style="2" customWidth="1"/>
    <col min="20" max="20" width="8.42578125" style="2" bestFit="1" customWidth="1"/>
    <col min="21" max="21" width="9.28515625" style="2" bestFit="1" customWidth="1"/>
    <col min="22" max="22" width="1.5703125" style="2" customWidth="1"/>
    <col min="23" max="23" width="8.42578125" style="2" bestFit="1" customWidth="1"/>
    <col min="24" max="24" width="9.28515625" style="2" bestFit="1" customWidth="1"/>
    <col min="25" max="25" width="1.5703125" style="2" customWidth="1"/>
    <col min="26" max="27" width="9.28515625" style="2" bestFit="1" customWidth="1"/>
    <col min="28" max="16384" width="11.42578125" style="2"/>
  </cols>
  <sheetData>
    <row r="1" spans="1:27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">
      <c r="A3" s="3"/>
      <c r="B3" s="4" t="s">
        <v>2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6"/>
      <c r="T3" s="5"/>
      <c r="U3" s="5"/>
      <c r="V3" s="5"/>
      <c r="W3" s="5"/>
      <c r="X3" s="5"/>
      <c r="Y3" s="5"/>
      <c r="Z3" s="5"/>
      <c r="AA3" s="5"/>
    </row>
    <row r="4" spans="1:27" x14ac:dyDescent="0.2">
      <c r="A4" s="7" t="s">
        <v>3</v>
      </c>
      <c r="B4" s="8" t="s">
        <v>4</v>
      </c>
      <c r="C4" s="8"/>
      <c r="D4" s="9"/>
      <c r="E4" s="10" t="s">
        <v>5</v>
      </c>
      <c r="F4" s="11"/>
      <c r="G4" s="10" t="s">
        <v>6</v>
      </c>
      <c r="H4" s="11"/>
      <c r="I4" s="10">
        <v>1914</v>
      </c>
      <c r="J4" s="11"/>
      <c r="K4" s="12" t="s">
        <v>7</v>
      </c>
      <c r="L4" s="12"/>
      <c r="M4" s="13"/>
      <c r="N4" s="12" t="s">
        <v>8</v>
      </c>
      <c r="O4" s="12"/>
      <c r="P4" s="13"/>
      <c r="Q4" s="14">
        <v>1963</v>
      </c>
      <c r="R4" s="14"/>
      <c r="S4" s="13"/>
      <c r="T4" s="12">
        <v>1973</v>
      </c>
      <c r="U4" s="12"/>
      <c r="V4" s="13"/>
      <c r="W4" s="12">
        <v>1984</v>
      </c>
      <c r="X4" s="12"/>
      <c r="Y4" s="13"/>
      <c r="Z4" s="12">
        <v>2014</v>
      </c>
      <c r="AA4" s="12"/>
    </row>
    <row r="5" spans="1:27" ht="38.25" x14ac:dyDescent="0.2">
      <c r="A5" s="15"/>
      <c r="B5" s="16" t="s">
        <v>9</v>
      </c>
      <c r="C5" s="10" t="s">
        <v>10</v>
      </c>
      <c r="D5" s="17"/>
      <c r="E5" s="17" t="s">
        <v>11</v>
      </c>
      <c r="F5" s="17"/>
      <c r="G5" s="18" t="s">
        <v>12</v>
      </c>
      <c r="H5" s="18"/>
      <c r="I5" s="18" t="s">
        <v>12</v>
      </c>
      <c r="J5" s="18"/>
      <c r="K5" s="16" t="s">
        <v>9</v>
      </c>
      <c r="L5" s="19" t="s">
        <v>13</v>
      </c>
      <c r="M5" s="18"/>
      <c r="N5" s="16" t="s">
        <v>9</v>
      </c>
      <c r="O5" s="18" t="s">
        <v>12</v>
      </c>
      <c r="P5" s="18"/>
      <c r="Q5" s="16" t="s">
        <v>9</v>
      </c>
      <c r="R5" s="18" t="s">
        <v>12</v>
      </c>
      <c r="S5" s="18"/>
      <c r="T5" s="16" t="s">
        <v>9</v>
      </c>
      <c r="U5" s="18" t="s">
        <v>12</v>
      </c>
      <c r="V5" s="18"/>
      <c r="W5" s="16" t="s">
        <v>9</v>
      </c>
      <c r="X5" s="18" t="s">
        <v>12</v>
      </c>
      <c r="Y5" s="18"/>
      <c r="Z5" s="16" t="s">
        <v>9</v>
      </c>
      <c r="AA5" s="18" t="s">
        <v>12</v>
      </c>
    </row>
    <row r="6" spans="1:27" s="22" customFormat="1" x14ac:dyDescent="0.2">
      <c r="A6" s="20" t="s">
        <v>14</v>
      </c>
      <c r="B6" s="21">
        <v>350</v>
      </c>
      <c r="C6" s="21">
        <v>1556</v>
      </c>
      <c r="D6" s="21"/>
      <c r="E6" s="21">
        <v>916</v>
      </c>
      <c r="F6" s="21"/>
      <c r="G6" s="21">
        <v>17021</v>
      </c>
      <c r="H6" s="21"/>
      <c r="I6" s="21">
        <v>24167</v>
      </c>
      <c r="J6" s="21"/>
      <c r="K6" s="21">
        <v>5864</v>
      </c>
      <c r="L6" s="21">
        <v>12023013</v>
      </c>
      <c r="M6" s="21"/>
      <c r="N6" s="21">
        <v>4603</v>
      </c>
      <c r="O6" s="21">
        <v>23476</v>
      </c>
      <c r="P6" s="21"/>
      <c r="Q6" s="21">
        <v>8816</v>
      </c>
      <c r="R6" s="21">
        <v>25766.990975747325</v>
      </c>
      <c r="S6" s="21"/>
      <c r="T6" s="21">
        <v>4256</v>
      </c>
      <c r="U6" s="21">
        <v>36153.800000000003</v>
      </c>
      <c r="V6" s="21"/>
      <c r="W6" s="21">
        <v>3403</v>
      </c>
      <c r="X6" s="21">
        <v>32319.200000000001</v>
      </c>
      <c r="Y6" s="21"/>
      <c r="Z6" s="21">
        <v>15924</v>
      </c>
      <c r="AA6" s="21">
        <v>51758.075300000004</v>
      </c>
    </row>
    <row r="7" spans="1:27" x14ac:dyDescent="0.2">
      <c r="A7" s="20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1:27" x14ac:dyDescent="0.2">
      <c r="A8" s="24" t="s">
        <v>15</v>
      </c>
      <c r="B8" s="23"/>
      <c r="C8" s="23"/>
      <c r="D8" s="23"/>
      <c r="E8" s="23"/>
      <c r="F8" s="23"/>
      <c r="G8" s="23"/>
      <c r="H8" s="23"/>
      <c r="I8" s="23">
        <v>42</v>
      </c>
      <c r="J8" s="23"/>
      <c r="K8" s="23"/>
      <c r="L8" s="23"/>
      <c r="M8" s="23"/>
      <c r="N8" s="23"/>
      <c r="O8" s="23"/>
      <c r="P8" s="23"/>
      <c r="Q8" s="23">
        <v>28</v>
      </c>
      <c r="R8" s="23">
        <v>42.160180485053573</v>
      </c>
      <c r="S8" s="23"/>
      <c r="T8" s="23">
        <v>5</v>
      </c>
      <c r="U8" s="23">
        <v>3.3</v>
      </c>
      <c r="V8" s="23"/>
      <c r="W8" s="23">
        <v>6</v>
      </c>
      <c r="X8" s="23">
        <v>8</v>
      </c>
      <c r="Y8" s="23"/>
      <c r="Z8" s="23">
        <v>24</v>
      </c>
      <c r="AA8" s="23">
        <v>3.0000000000000001E-3</v>
      </c>
    </row>
    <row r="9" spans="1:27" x14ac:dyDescent="0.2">
      <c r="A9" s="24" t="s">
        <v>16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3"/>
      <c r="Q9" s="23">
        <v>143</v>
      </c>
      <c r="R9" s="23">
        <v>79.17371686407219</v>
      </c>
      <c r="S9" s="23"/>
      <c r="T9" s="23">
        <v>20</v>
      </c>
      <c r="U9" s="23">
        <v>13.6</v>
      </c>
      <c r="V9" s="23"/>
      <c r="W9" s="23">
        <v>14</v>
      </c>
      <c r="X9" s="23">
        <v>7</v>
      </c>
      <c r="Y9" s="23"/>
      <c r="Z9" s="23">
        <v>21</v>
      </c>
      <c r="AA9" s="23">
        <v>0</v>
      </c>
    </row>
    <row r="10" spans="1:27" x14ac:dyDescent="0.2">
      <c r="A10" s="24" t="s">
        <v>17</v>
      </c>
      <c r="B10" s="23"/>
      <c r="C10" s="23"/>
      <c r="D10" s="23"/>
      <c r="E10" s="23"/>
      <c r="F10" s="23"/>
      <c r="G10" s="23"/>
      <c r="H10" s="23"/>
      <c r="I10" s="23">
        <v>2</v>
      </c>
      <c r="J10" s="23"/>
      <c r="K10" s="23"/>
      <c r="L10" s="23"/>
      <c r="M10" s="23"/>
      <c r="N10" s="23"/>
      <c r="O10" s="23"/>
      <c r="P10" s="23"/>
      <c r="Q10" s="23">
        <v>14</v>
      </c>
      <c r="R10" s="23">
        <v>10.645798082346305</v>
      </c>
      <c r="S10" s="23"/>
      <c r="T10" s="23">
        <v>8</v>
      </c>
      <c r="U10" s="23">
        <v>19.600000000000001</v>
      </c>
      <c r="V10" s="23"/>
      <c r="W10" s="23">
        <v>12</v>
      </c>
      <c r="X10" s="23">
        <v>3</v>
      </c>
      <c r="Y10" s="23"/>
      <c r="Z10" s="23">
        <v>20</v>
      </c>
      <c r="AA10" s="23">
        <v>1.34945</v>
      </c>
    </row>
    <row r="11" spans="1:27" x14ac:dyDescent="0.2">
      <c r="A11" s="24" t="s">
        <v>18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>
        <v>46</v>
      </c>
      <c r="R11" s="23">
        <v>35.250987027636768</v>
      </c>
      <c r="S11" s="23"/>
      <c r="T11" s="23">
        <v>4</v>
      </c>
      <c r="U11" s="23">
        <v>1.9</v>
      </c>
      <c r="V11" s="23"/>
      <c r="W11" s="23">
        <v>15</v>
      </c>
      <c r="X11" s="23">
        <v>9</v>
      </c>
      <c r="Y11" s="23"/>
      <c r="Z11" s="23">
        <v>90</v>
      </c>
      <c r="AA11" s="23">
        <v>3.2714300000000001</v>
      </c>
    </row>
    <row r="12" spans="1:27" x14ac:dyDescent="0.2">
      <c r="A12" s="24" t="s">
        <v>19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>
        <v>245</v>
      </c>
      <c r="R12" s="23">
        <v>233.15002820078959</v>
      </c>
      <c r="S12" s="23"/>
      <c r="T12" s="23">
        <v>40</v>
      </c>
      <c r="U12" s="23">
        <v>26</v>
      </c>
      <c r="V12" s="23"/>
      <c r="W12" s="23">
        <v>64</v>
      </c>
      <c r="X12" s="23">
        <v>179</v>
      </c>
      <c r="Y12" s="23"/>
      <c r="Z12" s="23">
        <v>105</v>
      </c>
      <c r="AA12" s="23">
        <v>26.139879999999994</v>
      </c>
    </row>
    <row r="13" spans="1:27" x14ac:dyDescent="0.2">
      <c r="A13" s="24" t="s">
        <v>20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>
        <v>0</v>
      </c>
      <c r="R13" s="23">
        <v>0</v>
      </c>
      <c r="S13" s="23"/>
      <c r="T13" s="23">
        <v>36</v>
      </c>
      <c r="U13" s="23">
        <v>33.9</v>
      </c>
      <c r="V13" s="23"/>
      <c r="W13" s="23">
        <v>7</v>
      </c>
      <c r="X13" s="23">
        <v>7</v>
      </c>
      <c r="Y13" s="23"/>
      <c r="Z13" s="23">
        <v>59</v>
      </c>
      <c r="AA13" s="23">
        <v>10.344999999999999</v>
      </c>
    </row>
    <row r="14" spans="1:27" x14ac:dyDescent="0.2">
      <c r="A14" s="24" t="s">
        <v>21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>
        <v>77</v>
      </c>
      <c r="R14" s="23">
        <v>70.572476029328811</v>
      </c>
      <c r="S14" s="23"/>
      <c r="T14" s="23">
        <v>0</v>
      </c>
      <c r="U14" s="23">
        <v>0</v>
      </c>
      <c r="V14" s="23"/>
      <c r="W14" s="23"/>
      <c r="X14" s="23">
        <v>0</v>
      </c>
      <c r="Y14" s="23"/>
      <c r="Z14" s="23">
        <v>8</v>
      </c>
      <c r="AA14" s="23">
        <v>0</v>
      </c>
    </row>
    <row r="15" spans="1:27" x14ac:dyDescent="0.2">
      <c r="A15" s="24" t="s">
        <v>22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>
        <v>81</v>
      </c>
      <c r="R15" s="23">
        <v>56.82459108855047</v>
      </c>
      <c r="S15" s="23"/>
      <c r="T15" s="23">
        <v>3</v>
      </c>
      <c r="U15" s="23">
        <v>3</v>
      </c>
      <c r="V15" s="23"/>
      <c r="W15" s="23">
        <v>8</v>
      </c>
      <c r="X15" s="23">
        <v>11</v>
      </c>
      <c r="Y15" s="23"/>
      <c r="Z15" s="23">
        <v>30</v>
      </c>
      <c r="AA15" s="23">
        <v>3.37</v>
      </c>
    </row>
    <row r="16" spans="1:27" x14ac:dyDescent="0.2">
      <c r="A16" s="24" t="s">
        <v>23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>
        <v>581</v>
      </c>
      <c r="R16" s="23">
        <v>380.14664410603496</v>
      </c>
      <c r="S16" s="23"/>
      <c r="T16" s="23">
        <v>16</v>
      </c>
      <c r="U16" s="23">
        <v>6.2</v>
      </c>
      <c r="V16" s="23"/>
      <c r="W16" s="23"/>
      <c r="X16" s="23">
        <v>0.5</v>
      </c>
      <c r="Y16" s="23"/>
      <c r="Z16" s="23">
        <v>30</v>
      </c>
      <c r="AA16" s="23">
        <v>16.38</v>
      </c>
    </row>
    <row r="17" spans="1:27" x14ac:dyDescent="0.2">
      <c r="A17" s="24" t="s">
        <v>24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>
        <v>0</v>
      </c>
      <c r="R17" s="23">
        <v>0</v>
      </c>
      <c r="S17" s="23"/>
      <c r="T17" s="23">
        <v>4</v>
      </c>
      <c r="U17" s="23">
        <v>1.3</v>
      </c>
      <c r="V17" s="23"/>
      <c r="W17" s="23"/>
      <c r="X17" s="23">
        <v>0</v>
      </c>
      <c r="Y17" s="23"/>
      <c r="Z17" s="23">
        <v>12</v>
      </c>
      <c r="AA17" s="23">
        <v>1</v>
      </c>
    </row>
    <row r="18" spans="1:27" x14ac:dyDescent="0.2">
      <c r="A18" s="24" t="s">
        <v>25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>
        <v>51</v>
      </c>
      <c r="R18" s="23">
        <v>44.063733784545967</v>
      </c>
      <c r="S18" s="23"/>
      <c r="T18" s="23">
        <v>6</v>
      </c>
      <c r="U18" s="23">
        <v>1.6</v>
      </c>
      <c r="V18" s="23"/>
      <c r="W18" s="23"/>
      <c r="X18" s="23">
        <v>2</v>
      </c>
      <c r="Y18" s="23"/>
      <c r="Z18" s="23">
        <v>60</v>
      </c>
      <c r="AA18" s="23">
        <v>0.90490000000000004</v>
      </c>
    </row>
    <row r="19" spans="1:27" x14ac:dyDescent="0.2">
      <c r="A19" s="24" t="s">
        <v>26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1:27" x14ac:dyDescent="0.2">
      <c r="A20" s="25" t="s">
        <v>27</v>
      </c>
      <c r="B20" s="26"/>
      <c r="C20" s="26"/>
      <c r="D20" s="26"/>
      <c r="E20" s="26"/>
      <c r="F20" s="26"/>
      <c r="G20" s="26">
        <v>362</v>
      </c>
      <c r="H20" s="26"/>
      <c r="I20" s="26">
        <f>SUM(I8:I19)</f>
        <v>45</v>
      </c>
      <c r="J20" s="26"/>
      <c r="K20" s="26"/>
      <c r="L20" s="26"/>
      <c r="M20" s="26"/>
      <c r="N20" s="26"/>
      <c r="O20" s="26"/>
      <c r="P20" s="26"/>
      <c r="Q20" s="27">
        <v>1266</v>
      </c>
      <c r="R20" s="27">
        <v>951.98815566835867</v>
      </c>
      <c r="S20" s="27"/>
      <c r="T20" s="27">
        <v>142</v>
      </c>
      <c r="U20" s="27">
        <v>110.4</v>
      </c>
      <c r="V20" s="27"/>
      <c r="W20" s="27">
        <v>126</v>
      </c>
      <c r="X20" s="27">
        <v>226.5</v>
      </c>
      <c r="Y20" s="27"/>
      <c r="Z20" s="27">
        <v>459</v>
      </c>
      <c r="AA20" s="27">
        <v>62.763659999999987</v>
      </c>
    </row>
    <row r="21" spans="1:27" x14ac:dyDescent="0.2">
      <c r="A21" s="20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</row>
    <row r="22" spans="1:27" x14ac:dyDescent="0.2">
      <c r="A22" s="24" t="s">
        <v>28</v>
      </c>
      <c r="B22" s="23"/>
      <c r="C22" s="23"/>
      <c r="D22" s="23"/>
      <c r="E22" s="23"/>
      <c r="F22" s="23"/>
      <c r="G22" s="23"/>
      <c r="H22" s="23"/>
      <c r="I22" s="23">
        <v>24</v>
      </c>
      <c r="J22" s="23"/>
      <c r="K22" s="23"/>
      <c r="L22" s="23"/>
      <c r="M22" s="23"/>
      <c r="N22" s="23"/>
      <c r="O22" s="23"/>
      <c r="P22" s="23"/>
      <c r="Q22" s="23">
        <v>231</v>
      </c>
      <c r="R22" s="23">
        <v>205.09024252679072</v>
      </c>
      <c r="S22" s="23"/>
      <c r="T22" s="23">
        <v>56</v>
      </c>
      <c r="U22" s="23">
        <v>32</v>
      </c>
      <c r="V22" s="23"/>
      <c r="W22" s="23">
        <v>58</v>
      </c>
      <c r="X22" s="23">
        <v>46</v>
      </c>
      <c r="Y22" s="23"/>
      <c r="Z22" s="23">
        <v>135</v>
      </c>
      <c r="AA22" s="23">
        <v>10.640049999999997</v>
      </c>
    </row>
    <row r="23" spans="1:27" x14ac:dyDescent="0.2">
      <c r="A23" s="24" t="s">
        <v>29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>
        <v>27</v>
      </c>
      <c r="R23" s="23">
        <v>17.69599548787366</v>
      </c>
      <c r="S23" s="23"/>
      <c r="T23" s="23">
        <v>0</v>
      </c>
      <c r="U23" s="23">
        <v>0</v>
      </c>
      <c r="V23" s="23"/>
      <c r="W23" s="23"/>
      <c r="X23" s="23">
        <v>0.4</v>
      </c>
      <c r="Y23" s="23"/>
      <c r="Z23" s="23">
        <v>49</v>
      </c>
      <c r="AA23" s="23">
        <v>1.0241800000000001</v>
      </c>
    </row>
    <row r="24" spans="1:27" x14ac:dyDescent="0.2">
      <c r="A24" s="24" t="s">
        <v>30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>
        <v>33</v>
      </c>
      <c r="R24" s="23">
        <v>19.740552735476591</v>
      </c>
      <c r="S24" s="23"/>
      <c r="T24" s="23">
        <v>6</v>
      </c>
      <c r="U24" s="23">
        <v>3.2</v>
      </c>
      <c r="V24" s="23"/>
      <c r="W24" s="23">
        <v>9</v>
      </c>
      <c r="X24" s="23">
        <v>4.5</v>
      </c>
      <c r="Y24" s="23"/>
      <c r="Z24" s="23">
        <v>69</v>
      </c>
      <c r="AA24" s="23">
        <v>7.5001400000000009</v>
      </c>
    </row>
    <row r="25" spans="1:27" x14ac:dyDescent="0.2">
      <c r="A25" s="24" t="s">
        <v>31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>
        <v>215</v>
      </c>
      <c r="R25" s="23">
        <v>226.73434856175973</v>
      </c>
      <c r="S25" s="23"/>
      <c r="T25" s="23">
        <v>108</v>
      </c>
      <c r="U25" s="23">
        <v>136.6</v>
      </c>
      <c r="V25" s="23"/>
      <c r="W25" s="23">
        <v>81</v>
      </c>
      <c r="X25" s="23">
        <v>51</v>
      </c>
      <c r="Y25" s="23"/>
      <c r="Z25" s="23">
        <v>34</v>
      </c>
      <c r="AA25" s="23">
        <v>7.35</v>
      </c>
    </row>
    <row r="26" spans="1:27" x14ac:dyDescent="0.2">
      <c r="A26" s="24" t="s">
        <v>32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>
        <v>0</v>
      </c>
      <c r="R26" s="23">
        <v>0</v>
      </c>
      <c r="S26" s="23"/>
      <c r="T26" s="23">
        <v>39</v>
      </c>
      <c r="U26" s="23">
        <v>19.5</v>
      </c>
      <c r="V26" s="23"/>
      <c r="W26" s="23">
        <v>11</v>
      </c>
      <c r="X26" s="23">
        <v>143</v>
      </c>
      <c r="Y26" s="23"/>
      <c r="Z26" s="23">
        <v>20</v>
      </c>
      <c r="AA26" s="23">
        <v>609.2299999999999</v>
      </c>
    </row>
    <row r="27" spans="1:27" x14ac:dyDescent="0.2">
      <c r="A27" s="24" t="s">
        <v>33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>
        <v>0</v>
      </c>
      <c r="R27" s="23">
        <v>0</v>
      </c>
      <c r="S27" s="23"/>
      <c r="T27" s="23"/>
      <c r="U27" s="23"/>
      <c r="V27" s="23"/>
      <c r="W27" s="23">
        <v>0</v>
      </c>
      <c r="X27" s="23">
        <v>0</v>
      </c>
      <c r="Y27" s="23"/>
      <c r="Z27" s="23">
        <v>24</v>
      </c>
      <c r="AA27" s="23">
        <v>0.35</v>
      </c>
    </row>
    <row r="28" spans="1:27" x14ac:dyDescent="0.2">
      <c r="A28" s="24" t="s">
        <v>34</v>
      </c>
      <c r="B28" s="23"/>
      <c r="C28" s="23"/>
      <c r="D28" s="23"/>
      <c r="E28" s="23"/>
      <c r="F28" s="23"/>
      <c r="G28" s="23"/>
      <c r="H28" s="23"/>
      <c r="I28" s="23">
        <v>3</v>
      </c>
      <c r="J28" s="23"/>
      <c r="K28" s="23"/>
      <c r="L28" s="23"/>
      <c r="M28" s="23"/>
      <c r="N28" s="23"/>
      <c r="O28" s="23"/>
      <c r="P28" s="23"/>
      <c r="Q28" s="23">
        <v>9</v>
      </c>
      <c r="R28" s="23">
        <v>7.7552171460800894</v>
      </c>
      <c r="S28" s="23"/>
      <c r="T28" s="23">
        <v>2</v>
      </c>
      <c r="U28" s="23">
        <v>5.9</v>
      </c>
      <c r="V28" s="23"/>
      <c r="W28" s="23"/>
      <c r="X28" s="23">
        <v>0.1</v>
      </c>
      <c r="Y28" s="23"/>
      <c r="Z28" s="23">
        <v>4</v>
      </c>
      <c r="AA28" s="23">
        <v>0.25</v>
      </c>
    </row>
    <row r="29" spans="1:27" x14ac:dyDescent="0.2">
      <c r="A29" s="24" t="s">
        <v>35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>
        <v>10</v>
      </c>
      <c r="R29" s="23">
        <v>8.9537507050197398</v>
      </c>
      <c r="S29" s="23"/>
      <c r="T29" s="23">
        <v>1</v>
      </c>
      <c r="U29" s="23">
        <v>0.7</v>
      </c>
      <c r="V29" s="23"/>
      <c r="W29" s="23">
        <v>3</v>
      </c>
      <c r="X29" s="23">
        <v>2.2000000000000002</v>
      </c>
      <c r="Y29" s="23"/>
      <c r="Z29" s="23">
        <v>2</v>
      </c>
      <c r="AA29" s="23">
        <v>0</v>
      </c>
    </row>
    <row r="30" spans="1:27" x14ac:dyDescent="0.2">
      <c r="A30" s="24" t="s">
        <v>36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>
        <v>139</v>
      </c>
      <c r="R30" s="23">
        <v>137.40834743372812</v>
      </c>
      <c r="S30" s="23"/>
      <c r="T30" s="23">
        <v>7</v>
      </c>
      <c r="U30" s="23">
        <v>4</v>
      </c>
      <c r="V30" s="23"/>
      <c r="W30" s="23"/>
      <c r="X30" s="23">
        <v>8</v>
      </c>
      <c r="Y30" s="23"/>
      <c r="Z30" s="23">
        <v>65</v>
      </c>
      <c r="AA30" s="23">
        <v>1.0499999999999998</v>
      </c>
    </row>
    <row r="31" spans="1:27" x14ac:dyDescent="0.2">
      <c r="A31" s="25" t="s">
        <v>37</v>
      </c>
      <c r="B31" s="26"/>
      <c r="C31" s="26"/>
      <c r="D31" s="26"/>
      <c r="E31" s="26"/>
      <c r="F31" s="26"/>
      <c r="G31" s="26">
        <v>3</v>
      </c>
      <c r="H31" s="26"/>
      <c r="I31" s="26">
        <f>SUM(I22:I30)</f>
        <v>27</v>
      </c>
      <c r="J31" s="26"/>
      <c r="K31" s="26"/>
      <c r="L31" s="26"/>
      <c r="M31" s="26"/>
      <c r="N31" s="26"/>
      <c r="O31" s="26"/>
      <c r="P31" s="26"/>
      <c r="Q31" s="27">
        <v>664</v>
      </c>
      <c r="R31" s="27">
        <v>623.37845459672872</v>
      </c>
      <c r="S31" s="27"/>
      <c r="T31" s="27">
        <v>219</v>
      </c>
      <c r="U31" s="27">
        <v>201.9</v>
      </c>
      <c r="V31" s="27"/>
      <c r="W31" s="27">
        <v>162</v>
      </c>
      <c r="X31" s="27">
        <v>255.2</v>
      </c>
      <c r="Y31" s="27"/>
      <c r="Z31" s="27">
        <v>402</v>
      </c>
      <c r="AA31" s="27">
        <v>637.39436999999987</v>
      </c>
    </row>
    <row r="32" spans="1:27" x14ac:dyDescent="0.2">
      <c r="A32" s="20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 spans="1:27" x14ac:dyDescent="0.2">
      <c r="A33" s="24" t="s">
        <v>38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>
        <v>542</v>
      </c>
      <c r="R33" s="23">
        <v>617.2447828539199</v>
      </c>
      <c r="S33" s="23"/>
      <c r="T33" s="23">
        <v>437</v>
      </c>
      <c r="U33" s="23">
        <v>418.5</v>
      </c>
      <c r="V33" s="23"/>
      <c r="W33" s="23">
        <v>470</v>
      </c>
      <c r="X33" s="23">
        <v>368</v>
      </c>
      <c r="Y33" s="23"/>
      <c r="Z33" s="23">
        <v>918</v>
      </c>
      <c r="AA33" s="23">
        <v>278.24276000000015</v>
      </c>
    </row>
    <row r="34" spans="1:27" x14ac:dyDescent="0.2">
      <c r="A34" s="24" t="s">
        <v>39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>
        <v>238</v>
      </c>
      <c r="R34" s="23">
        <v>4673.5758601240832</v>
      </c>
      <c r="S34" s="23"/>
      <c r="T34" s="23">
        <v>226</v>
      </c>
      <c r="U34" s="23">
        <v>3877.2</v>
      </c>
      <c r="V34" s="23"/>
      <c r="W34" s="23">
        <v>217</v>
      </c>
      <c r="X34" s="23">
        <v>3534</v>
      </c>
      <c r="Y34" s="23"/>
      <c r="Z34" s="23">
        <v>55</v>
      </c>
      <c r="AA34" s="23">
        <v>148.44325000000001</v>
      </c>
    </row>
    <row r="35" spans="1:27" x14ac:dyDescent="0.2">
      <c r="A35" s="24" t="s">
        <v>40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>
        <v>296</v>
      </c>
      <c r="R35" s="23">
        <v>8375.7050197405515</v>
      </c>
      <c r="S35" s="23"/>
      <c r="T35" s="23">
        <v>268</v>
      </c>
      <c r="U35" s="23">
        <v>5221.1000000000004</v>
      </c>
      <c r="V35" s="23"/>
      <c r="W35" s="23">
        <v>230</v>
      </c>
      <c r="X35" s="23">
        <v>569</v>
      </c>
      <c r="Y35" s="23"/>
      <c r="Z35" s="23">
        <v>194</v>
      </c>
      <c r="AA35" s="23">
        <v>48.227000000000011</v>
      </c>
    </row>
    <row r="36" spans="1:27" x14ac:dyDescent="0.2">
      <c r="A36" s="24" t="s">
        <v>41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>
        <v>0</v>
      </c>
      <c r="R36" s="23">
        <v>0</v>
      </c>
      <c r="S36" s="23"/>
      <c r="T36" s="23"/>
      <c r="U36" s="23"/>
      <c r="V36" s="23"/>
      <c r="W36" s="23">
        <v>39</v>
      </c>
      <c r="X36" s="23">
        <v>312</v>
      </c>
      <c r="Y36" s="23"/>
      <c r="Z36" s="23">
        <v>142</v>
      </c>
      <c r="AA36" s="23">
        <v>165.71</v>
      </c>
    </row>
    <row r="37" spans="1:27" x14ac:dyDescent="0.2">
      <c r="A37" s="24" t="s">
        <v>42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>
        <v>0</v>
      </c>
      <c r="R37" s="23">
        <v>0</v>
      </c>
      <c r="S37" s="23"/>
      <c r="T37" s="23">
        <v>89</v>
      </c>
      <c r="U37" s="23">
        <v>69.5</v>
      </c>
      <c r="V37" s="23"/>
      <c r="W37" s="23">
        <v>65</v>
      </c>
      <c r="X37" s="23">
        <v>62</v>
      </c>
      <c r="Y37" s="23"/>
      <c r="Z37" s="23">
        <v>777</v>
      </c>
      <c r="AA37" s="23">
        <v>185.41704999999999</v>
      </c>
    </row>
    <row r="38" spans="1:27" x14ac:dyDescent="0.2">
      <c r="A38" s="24" t="s">
        <v>43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>
        <v>564</v>
      </c>
      <c r="R38" s="23">
        <v>497.74393683023123</v>
      </c>
      <c r="S38" s="23"/>
      <c r="T38" s="23">
        <v>502</v>
      </c>
      <c r="U38" s="23">
        <v>465.6</v>
      </c>
      <c r="V38" s="23"/>
      <c r="W38" s="23">
        <v>253</v>
      </c>
      <c r="X38" s="23">
        <v>216</v>
      </c>
      <c r="Y38" s="23"/>
      <c r="Z38" s="23">
        <v>2489</v>
      </c>
      <c r="AA38" s="23">
        <v>442.65867000000014</v>
      </c>
    </row>
    <row r="39" spans="1:27" x14ac:dyDescent="0.2">
      <c r="A39" s="25" t="s">
        <v>44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7"/>
      <c r="O39" s="27"/>
      <c r="P39" s="26"/>
      <c r="Q39" s="27">
        <v>1640</v>
      </c>
      <c r="R39" s="27">
        <v>14164.269599548787</v>
      </c>
      <c r="S39" s="27"/>
      <c r="T39" s="27">
        <v>1522</v>
      </c>
      <c r="U39" s="27">
        <v>10051.9</v>
      </c>
      <c r="V39" s="27"/>
      <c r="W39" s="27">
        <v>1274</v>
      </c>
      <c r="X39" s="27">
        <v>5061</v>
      </c>
      <c r="Y39" s="27"/>
      <c r="Z39" s="27">
        <v>4575</v>
      </c>
      <c r="AA39" s="27">
        <v>1268.6987300000003</v>
      </c>
    </row>
    <row r="40" spans="1:27" x14ac:dyDescent="0.2">
      <c r="A40" s="25" t="s">
        <v>45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>
        <v>104</v>
      </c>
      <c r="O40" s="27">
        <v>15624</v>
      </c>
      <c r="P40" s="26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1:27" x14ac:dyDescent="0.2">
      <c r="A41" s="20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1"/>
      <c r="O41" s="21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</row>
    <row r="42" spans="1:27" x14ac:dyDescent="0.2">
      <c r="A42" s="24" t="s">
        <v>46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>
        <v>8</v>
      </c>
      <c r="X42" s="23">
        <v>3</v>
      </c>
      <c r="Y42" s="23"/>
      <c r="Z42" s="23"/>
      <c r="AA42" s="23"/>
    </row>
    <row r="43" spans="1:27" x14ac:dyDescent="0.2">
      <c r="A43" s="24" t="s">
        <v>47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>
        <v>12</v>
      </c>
      <c r="X43" s="23">
        <v>9</v>
      </c>
      <c r="Y43" s="23"/>
      <c r="Z43" s="23"/>
      <c r="AA43" s="23"/>
    </row>
    <row r="44" spans="1:27" x14ac:dyDescent="0.2">
      <c r="A44" s="24" t="s">
        <v>48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>
        <v>7</v>
      </c>
      <c r="X44" s="23">
        <v>4</v>
      </c>
      <c r="Y44" s="23"/>
      <c r="Z44" s="23"/>
      <c r="AA44" s="23"/>
    </row>
    <row r="45" spans="1:27" x14ac:dyDescent="0.2">
      <c r="A45" s="24" t="s">
        <v>49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>
        <v>0</v>
      </c>
      <c r="R45" s="23">
        <v>0</v>
      </c>
      <c r="S45" s="23"/>
      <c r="T45" s="23">
        <v>220</v>
      </c>
      <c r="U45" s="23">
        <v>228.8</v>
      </c>
      <c r="V45" s="23"/>
      <c r="W45" s="23">
        <v>261</v>
      </c>
      <c r="X45" s="23">
        <v>249</v>
      </c>
      <c r="Y45" s="23"/>
      <c r="Z45" s="23">
        <v>155</v>
      </c>
      <c r="AA45" s="23">
        <v>24.330619999999993</v>
      </c>
    </row>
    <row r="46" spans="1:27" x14ac:dyDescent="0.2">
      <c r="A46" s="24" t="s">
        <v>50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>
        <v>0</v>
      </c>
      <c r="R46" s="23">
        <v>0</v>
      </c>
      <c r="S46" s="23"/>
      <c r="T46" s="23">
        <v>106</v>
      </c>
      <c r="U46" s="23">
        <v>126.8</v>
      </c>
      <c r="V46" s="23"/>
      <c r="W46" s="23">
        <v>31</v>
      </c>
      <c r="X46" s="23">
        <v>26</v>
      </c>
      <c r="Y46" s="23"/>
      <c r="Z46" s="23">
        <v>168</v>
      </c>
      <c r="AA46" s="23">
        <v>5.8669500000000001</v>
      </c>
    </row>
    <row r="47" spans="1:27" x14ac:dyDescent="0.2">
      <c r="A47" s="24" t="s">
        <v>51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>
        <v>0</v>
      </c>
      <c r="R47" s="23">
        <v>0</v>
      </c>
      <c r="S47" s="23"/>
      <c r="T47" s="23">
        <v>84</v>
      </c>
      <c r="U47" s="23">
        <v>134.80000000000001</v>
      </c>
      <c r="V47" s="23"/>
      <c r="W47" s="23">
        <v>159</v>
      </c>
      <c r="X47" s="23">
        <v>133</v>
      </c>
      <c r="Y47" s="23"/>
      <c r="Z47" s="23">
        <v>224</v>
      </c>
      <c r="AA47" s="23">
        <v>25.583089999999995</v>
      </c>
    </row>
    <row r="48" spans="1:27" x14ac:dyDescent="0.2">
      <c r="A48" s="24" t="s">
        <v>52</v>
      </c>
      <c r="B48" s="23"/>
      <c r="C48" s="23"/>
      <c r="D48" s="23"/>
      <c r="E48" s="23"/>
      <c r="F48" s="23"/>
      <c r="G48" s="23"/>
      <c r="H48" s="23"/>
      <c r="I48" s="23">
        <v>507</v>
      </c>
      <c r="J48" s="23"/>
      <c r="K48" s="23"/>
      <c r="L48" s="23"/>
      <c r="M48" s="23"/>
      <c r="N48" s="23"/>
      <c r="O48" s="23"/>
      <c r="P48" s="23"/>
      <c r="Q48" s="23">
        <v>1000</v>
      </c>
      <c r="R48" s="23">
        <v>2232.3745064861814</v>
      </c>
      <c r="S48" s="23"/>
      <c r="T48" s="23">
        <v>267</v>
      </c>
      <c r="U48" s="23">
        <v>432.3</v>
      </c>
      <c r="V48" s="23"/>
      <c r="W48" s="23">
        <v>207</v>
      </c>
      <c r="X48" s="23">
        <v>327</v>
      </c>
      <c r="Y48" s="23"/>
      <c r="Z48" s="23">
        <v>261</v>
      </c>
      <c r="AA48" s="23">
        <v>49.511279999999992</v>
      </c>
    </row>
    <row r="49" spans="1:27" x14ac:dyDescent="0.2">
      <c r="A49" s="24" t="s">
        <v>53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>
        <v>29</v>
      </c>
      <c r="R49" s="23">
        <v>13.747884940778341</v>
      </c>
      <c r="S49" s="23"/>
      <c r="T49" s="23">
        <v>7</v>
      </c>
      <c r="U49" s="23">
        <v>4.5999999999999996</v>
      </c>
      <c r="V49" s="23"/>
      <c r="W49" s="23"/>
      <c r="X49" s="23">
        <v>4</v>
      </c>
      <c r="Y49" s="23"/>
      <c r="Z49" s="23">
        <v>0</v>
      </c>
      <c r="AA49" s="23">
        <v>0</v>
      </c>
    </row>
    <row r="50" spans="1:27" x14ac:dyDescent="0.2">
      <c r="A50" s="24" t="s">
        <v>54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</row>
    <row r="51" spans="1:27" x14ac:dyDescent="0.2">
      <c r="A51" s="24" t="s">
        <v>55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>
        <v>0</v>
      </c>
      <c r="R51" s="23">
        <v>0</v>
      </c>
      <c r="S51" s="23"/>
      <c r="T51" s="23">
        <v>182</v>
      </c>
      <c r="U51" s="23">
        <v>3359.2</v>
      </c>
      <c r="V51" s="23"/>
      <c r="W51" s="23">
        <v>220</v>
      </c>
      <c r="X51" s="23">
        <v>2398</v>
      </c>
      <c r="Y51" s="23"/>
      <c r="Z51" s="23">
        <v>209</v>
      </c>
      <c r="AA51" s="23">
        <v>5374.3807299999999</v>
      </c>
    </row>
    <row r="52" spans="1:27" x14ac:dyDescent="0.2">
      <c r="A52" s="25" t="s">
        <v>56</v>
      </c>
      <c r="B52" s="26"/>
      <c r="C52" s="26"/>
      <c r="D52" s="26"/>
      <c r="E52" s="26"/>
      <c r="F52" s="26"/>
      <c r="G52" s="26"/>
      <c r="H52" s="26"/>
      <c r="I52" s="26">
        <f>SUM(I42:I51)</f>
        <v>507</v>
      </c>
      <c r="J52" s="26"/>
      <c r="K52" s="26"/>
      <c r="L52" s="26"/>
      <c r="M52" s="26"/>
      <c r="N52" s="26"/>
      <c r="O52" s="26"/>
      <c r="P52" s="26"/>
      <c r="Q52" s="27">
        <v>1029</v>
      </c>
      <c r="R52" s="27">
        <v>2246.1223914269599</v>
      </c>
      <c r="S52" s="27"/>
      <c r="T52" s="27">
        <v>866</v>
      </c>
      <c r="U52" s="27">
        <v>4286.5</v>
      </c>
      <c r="V52" s="27"/>
      <c r="W52" s="27">
        <v>905</v>
      </c>
      <c r="X52" s="27">
        <v>3153</v>
      </c>
      <c r="Y52" s="27"/>
      <c r="Z52" s="27">
        <v>1017</v>
      </c>
      <c r="AA52" s="27">
        <v>5479.6726699999999</v>
      </c>
    </row>
    <row r="53" spans="1:27" x14ac:dyDescent="0.2">
      <c r="A53" s="20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</row>
    <row r="54" spans="1:27" x14ac:dyDescent="0.2">
      <c r="A54" s="24" t="s">
        <v>57</v>
      </c>
      <c r="B54" s="23"/>
      <c r="C54" s="23"/>
      <c r="D54" s="23"/>
      <c r="E54" s="23"/>
      <c r="F54" s="23"/>
      <c r="G54" s="23">
        <v>2412</v>
      </c>
      <c r="H54" s="23"/>
      <c r="I54" s="23">
        <v>4815</v>
      </c>
      <c r="J54" s="23"/>
      <c r="K54" s="23"/>
      <c r="L54" s="23"/>
      <c r="M54" s="23"/>
      <c r="N54" s="23"/>
      <c r="O54" s="23"/>
      <c r="P54" s="23"/>
      <c r="Q54" s="23">
        <v>540</v>
      </c>
      <c r="R54" s="23">
        <v>2992.0332769317538</v>
      </c>
      <c r="S54" s="23"/>
      <c r="T54" s="23">
        <v>80</v>
      </c>
      <c r="U54" s="23">
        <v>2809.6</v>
      </c>
      <c r="V54" s="23"/>
      <c r="W54" s="23">
        <v>173</v>
      </c>
      <c r="X54" s="23">
        <v>3131</v>
      </c>
      <c r="Y54" s="23"/>
      <c r="Z54" s="23">
        <v>853</v>
      </c>
      <c r="AA54" s="23">
        <v>4929.4849000000004</v>
      </c>
    </row>
    <row r="55" spans="1:27" x14ac:dyDescent="0.2">
      <c r="A55" s="24" t="s">
        <v>58</v>
      </c>
      <c r="B55" s="23"/>
      <c r="C55" s="23"/>
      <c r="D55" s="23"/>
      <c r="E55" s="23"/>
      <c r="F55" s="23"/>
      <c r="G55" s="23">
        <v>8157</v>
      </c>
      <c r="H55" s="23"/>
      <c r="I55" s="23"/>
      <c r="J55" s="23"/>
      <c r="K55" s="23"/>
      <c r="L55" s="23"/>
      <c r="M55" s="23"/>
      <c r="N55" s="23"/>
      <c r="O55" s="23"/>
      <c r="P55" s="23"/>
      <c r="Q55" s="23">
        <v>0</v>
      </c>
      <c r="R55" s="23">
        <v>0</v>
      </c>
      <c r="S55" s="23"/>
      <c r="T55" s="23">
        <v>102</v>
      </c>
      <c r="U55" s="23">
        <v>1466</v>
      </c>
      <c r="V55" s="23"/>
      <c r="W55" s="23">
        <v>105</v>
      </c>
      <c r="X55" s="23">
        <v>2161</v>
      </c>
      <c r="Y55" s="23"/>
      <c r="Z55" s="23">
        <v>218</v>
      </c>
      <c r="AA55" s="23">
        <v>10931.698900000001</v>
      </c>
    </row>
    <row r="56" spans="1:27" x14ac:dyDescent="0.2">
      <c r="A56" s="24" t="s">
        <v>59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>
        <v>0</v>
      </c>
      <c r="R56" s="23">
        <v>0</v>
      </c>
      <c r="S56" s="23"/>
      <c r="T56" s="23">
        <v>190</v>
      </c>
      <c r="U56" s="23">
        <v>396.6</v>
      </c>
      <c r="V56" s="23"/>
      <c r="W56" s="23">
        <v>222</v>
      </c>
      <c r="X56" s="23">
        <v>461</v>
      </c>
      <c r="Y56" s="23"/>
      <c r="Z56" s="23">
        <v>799</v>
      </c>
      <c r="AA56" s="23">
        <v>3292.53505</v>
      </c>
    </row>
    <row r="57" spans="1:27" x14ac:dyDescent="0.2">
      <c r="A57" s="24" t="s">
        <v>60</v>
      </c>
      <c r="B57" s="23"/>
      <c r="C57" s="23"/>
      <c r="D57" s="23"/>
      <c r="E57" s="23"/>
      <c r="F57" s="23"/>
      <c r="G57" s="23">
        <v>976</v>
      </c>
      <c r="H57" s="23"/>
      <c r="I57" s="23">
        <v>6797</v>
      </c>
      <c r="J57" s="23"/>
      <c r="K57" s="23"/>
      <c r="L57" s="23"/>
      <c r="M57" s="23"/>
      <c r="N57" s="23"/>
      <c r="O57" s="23"/>
      <c r="P57" s="23"/>
      <c r="Q57" s="23">
        <v>547</v>
      </c>
      <c r="R57" s="23">
        <v>881.90919345741679</v>
      </c>
      <c r="S57" s="23"/>
      <c r="T57" s="23">
        <v>141</v>
      </c>
      <c r="U57" s="23">
        <v>9332.7999999999993</v>
      </c>
      <c r="V57" s="23"/>
      <c r="W57" s="23">
        <v>103</v>
      </c>
      <c r="X57" s="23">
        <v>9461</v>
      </c>
      <c r="Y57" s="23"/>
      <c r="Z57" s="23">
        <v>210</v>
      </c>
      <c r="AA57" s="23">
        <v>8309.8449999999993</v>
      </c>
    </row>
    <row r="58" spans="1:27" x14ac:dyDescent="0.2">
      <c r="A58" s="24" t="s">
        <v>61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>
        <v>0</v>
      </c>
      <c r="R58" s="23">
        <v>0</v>
      </c>
      <c r="S58" s="23"/>
      <c r="T58" s="23">
        <v>89</v>
      </c>
      <c r="U58" s="23">
        <v>2169.1</v>
      </c>
      <c r="V58" s="23"/>
      <c r="W58" s="23">
        <v>61</v>
      </c>
      <c r="X58" s="23">
        <v>3246</v>
      </c>
      <c r="Y58" s="23"/>
      <c r="Z58" s="23">
        <v>48</v>
      </c>
      <c r="AA58" s="23">
        <v>4084.7100000000005</v>
      </c>
    </row>
    <row r="59" spans="1:27" x14ac:dyDescent="0.2">
      <c r="A59" s="24" t="s">
        <v>62</v>
      </c>
      <c r="B59" s="23"/>
      <c r="C59" s="23"/>
      <c r="D59" s="23"/>
      <c r="E59" s="23"/>
      <c r="F59" s="23"/>
      <c r="G59" s="23">
        <v>4745</v>
      </c>
      <c r="H59" s="23"/>
      <c r="I59" s="23">
        <v>11734</v>
      </c>
      <c r="J59" s="23"/>
      <c r="K59" s="23"/>
      <c r="L59" s="23"/>
      <c r="M59" s="23"/>
      <c r="N59" s="23"/>
      <c r="O59" s="23"/>
      <c r="P59" s="23"/>
      <c r="Q59" s="23">
        <v>214</v>
      </c>
      <c r="R59" s="23">
        <v>426.39593908629433</v>
      </c>
      <c r="S59" s="23"/>
      <c r="T59" s="23">
        <v>200</v>
      </c>
      <c r="U59" s="23">
        <v>4524.1000000000004</v>
      </c>
      <c r="V59" s="23"/>
      <c r="W59" s="23">
        <v>272</v>
      </c>
      <c r="X59" s="23">
        <v>4254</v>
      </c>
      <c r="Y59" s="23"/>
      <c r="Z59" s="23">
        <v>208</v>
      </c>
      <c r="AA59" s="23">
        <v>9893.7161499999984</v>
      </c>
    </row>
    <row r="60" spans="1:27" x14ac:dyDescent="0.2">
      <c r="A60" s="25" t="s">
        <v>63</v>
      </c>
      <c r="B60" s="26">
        <v>350</v>
      </c>
      <c r="C60" s="26">
        <v>1556</v>
      </c>
      <c r="D60" s="26"/>
      <c r="E60" s="26">
        <v>916</v>
      </c>
      <c r="F60" s="26"/>
      <c r="G60" s="26">
        <f>SUM(G54:G59)</f>
        <v>16290</v>
      </c>
      <c r="H60" s="26"/>
      <c r="I60" s="26">
        <f>SUM(I54:I59)</f>
        <v>23346</v>
      </c>
      <c r="J60" s="26"/>
      <c r="K60" s="26"/>
      <c r="L60" s="26"/>
      <c r="M60" s="26"/>
      <c r="N60" s="27">
        <v>686</v>
      </c>
      <c r="O60" s="27">
        <v>1714</v>
      </c>
      <c r="P60" s="26"/>
      <c r="Q60" s="27">
        <v>1301</v>
      </c>
      <c r="R60" s="27">
        <v>4300.3384094754647</v>
      </c>
      <c r="S60" s="27"/>
      <c r="T60" s="27">
        <v>802</v>
      </c>
      <c r="U60" s="27">
        <v>20698.2</v>
      </c>
      <c r="V60" s="27"/>
      <c r="W60" s="27">
        <v>936</v>
      </c>
      <c r="X60" s="27">
        <v>22714</v>
      </c>
      <c r="Y60" s="27"/>
      <c r="Z60" s="27">
        <v>2336</v>
      </c>
      <c r="AA60" s="27">
        <v>41441.99</v>
      </c>
    </row>
    <row r="61" spans="1:27" x14ac:dyDescent="0.2">
      <c r="A61" s="20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</row>
    <row r="62" spans="1:27" x14ac:dyDescent="0.2">
      <c r="A62" s="24" t="s">
        <v>64</v>
      </c>
      <c r="B62" s="23"/>
      <c r="C62" s="23"/>
      <c r="D62" s="23"/>
      <c r="E62" s="23"/>
      <c r="F62" s="23"/>
      <c r="G62" s="23"/>
      <c r="H62" s="23"/>
      <c r="I62" s="23">
        <v>54</v>
      </c>
      <c r="J62" s="23"/>
      <c r="K62" s="23"/>
      <c r="L62" s="23"/>
      <c r="M62" s="23"/>
      <c r="N62" s="23"/>
      <c r="O62" s="23"/>
      <c r="P62" s="23"/>
      <c r="Q62" s="23">
        <v>517</v>
      </c>
      <c r="R62" s="23">
        <v>323.95657078398193</v>
      </c>
      <c r="S62" s="23"/>
      <c r="T62" s="23">
        <v>54</v>
      </c>
      <c r="U62" s="23">
        <v>35.5</v>
      </c>
      <c r="V62" s="23"/>
      <c r="W62" s="23" t="s">
        <v>65</v>
      </c>
      <c r="X62" s="23">
        <v>41</v>
      </c>
      <c r="Y62" s="23"/>
      <c r="Z62" s="23">
        <v>226</v>
      </c>
      <c r="AA62" s="23">
        <v>19.071609999999996</v>
      </c>
    </row>
    <row r="63" spans="1:27" x14ac:dyDescent="0.2">
      <c r="A63" s="24" t="s">
        <v>66</v>
      </c>
      <c r="B63" s="23"/>
      <c r="C63" s="23"/>
      <c r="D63" s="23"/>
      <c r="E63" s="23"/>
      <c r="F63" s="23"/>
      <c r="G63" s="23"/>
      <c r="H63" s="23"/>
      <c r="I63" s="23">
        <v>10</v>
      </c>
      <c r="J63" s="23"/>
      <c r="K63" s="23"/>
      <c r="L63" s="23"/>
      <c r="M63" s="23"/>
      <c r="N63" s="23"/>
      <c r="O63" s="23"/>
      <c r="P63" s="23"/>
      <c r="Q63" s="23">
        <v>25</v>
      </c>
      <c r="R63" s="23">
        <v>14.946418499717991</v>
      </c>
      <c r="S63" s="23"/>
      <c r="T63" s="23">
        <v>25</v>
      </c>
      <c r="U63" s="23">
        <v>15.2</v>
      </c>
      <c r="V63" s="23"/>
      <c r="W63" s="23" t="s">
        <v>65</v>
      </c>
      <c r="X63" s="23">
        <v>10</v>
      </c>
      <c r="Y63" s="23"/>
      <c r="Z63" s="23">
        <v>695</v>
      </c>
      <c r="AA63" s="23">
        <v>409.22936999999996</v>
      </c>
    </row>
    <row r="64" spans="1:27" x14ac:dyDescent="0.2">
      <c r="A64" s="24" t="s">
        <v>67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>
        <v>12</v>
      </c>
      <c r="R64" s="23">
        <v>7.5437112239142685</v>
      </c>
      <c r="S64" s="23"/>
      <c r="T64" s="23">
        <v>5</v>
      </c>
      <c r="U64" s="23">
        <v>2.1</v>
      </c>
      <c r="V64" s="23"/>
      <c r="W64" s="23" t="s">
        <v>65</v>
      </c>
      <c r="X64" s="23">
        <v>6</v>
      </c>
      <c r="Y64" s="23"/>
      <c r="Z64" s="23">
        <v>280</v>
      </c>
      <c r="AA64" s="23">
        <v>17.270619999999997</v>
      </c>
    </row>
    <row r="65" spans="1:27" x14ac:dyDescent="0.2">
      <c r="A65" s="24" t="s">
        <v>68</v>
      </c>
      <c r="B65" s="23"/>
      <c r="C65" s="23"/>
      <c r="D65" s="23"/>
      <c r="E65" s="23"/>
      <c r="F65" s="23"/>
      <c r="G65" s="23"/>
      <c r="H65" s="23"/>
      <c r="I65" s="23">
        <v>6</v>
      </c>
      <c r="J65" s="23"/>
      <c r="K65" s="23"/>
      <c r="L65" s="23"/>
      <c r="M65" s="23"/>
      <c r="N65" s="23"/>
      <c r="O65" s="23"/>
      <c r="P65" s="23"/>
      <c r="Q65" s="23">
        <v>122</v>
      </c>
      <c r="R65" s="23">
        <v>71.065989847715727</v>
      </c>
      <c r="S65" s="23"/>
      <c r="T65" s="23">
        <v>30</v>
      </c>
      <c r="U65" s="23">
        <v>11.7</v>
      </c>
      <c r="V65" s="23"/>
      <c r="W65" s="23" t="s">
        <v>65</v>
      </c>
      <c r="X65" s="23">
        <v>33</v>
      </c>
      <c r="Y65" s="23"/>
      <c r="Z65" s="23">
        <v>515</v>
      </c>
      <c r="AA65" s="23">
        <v>35.997699999999988</v>
      </c>
    </row>
    <row r="66" spans="1:27" x14ac:dyDescent="0.2">
      <c r="A66" s="24" t="s">
        <v>69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>
        <v>11</v>
      </c>
      <c r="R66" s="23">
        <v>5.0056401579244216</v>
      </c>
      <c r="S66" s="23"/>
      <c r="T66" s="23">
        <v>4</v>
      </c>
      <c r="U66" s="23">
        <v>2.7</v>
      </c>
      <c r="V66" s="23"/>
      <c r="W66" s="23" t="s">
        <v>65</v>
      </c>
      <c r="X66" s="23">
        <v>55</v>
      </c>
      <c r="Y66" s="23"/>
      <c r="Z66" s="23">
        <v>259</v>
      </c>
      <c r="AA66" s="23">
        <v>32.161589999999997</v>
      </c>
    </row>
    <row r="67" spans="1:27" x14ac:dyDescent="0.2">
      <c r="A67" s="24" t="s">
        <v>70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>
        <v>0</v>
      </c>
      <c r="R67" s="23">
        <v>0</v>
      </c>
      <c r="S67" s="23"/>
      <c r="T67" s="23">
        <v>2</v>
      </c>
      <c r="U67" s="23">
        <v>0.4</v>
      </c>
      <c r="V67" s="23"/>
      <c r="W67" s="23" t="s">
        <v>65</v>
      </c>
      <c r="X67" s="23">
        <v>0</v>
      </c>
      <c r="Y67" s="23"/>
      <c r="Z67" s="23">
        <v>760</v>
      </c>
      <c r="AA67" s="23">
        <v>73.316789999999941</v>
      </c>
    </row>
    <row r="68" spans="1:27" x14ac:dyDescent="0.2">
      <c r="A68" s="25" t="s">
        <v>71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7">
        <v>687</v>
      </c>
      <c r="R68" s="27">
        <v>422.51833051325434</v>
      </c>
      <c r="S68" s="27"/>
      <c r="T68" s="27">
        <v>120</v>
      </c>
      <c r="U68" s="27">
        <v>67.600000000000009</v>
      </c>
      <c r="V68" s="27"/>
      <c r="W68" s="27">
        <v>0</v>
      </c>
      <c r="X68" s="27">
        <v>145</v>
      </c>
      <c r="Y68" s="27"/>
      <c r="Z68" s="27">
        <v>2735</v>
      </c>
      <c r="AA68" s="27">
        <v>587.04768000000001</v>
      </c>
    </row>
    <row r="69" spans="1:27" x14ac:dyDescent="0.2">
      <c r="A69" s="20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</row>
    <row r="70" spans="1:27" x14ac:dyDescent="0.2">
      <c r="A70" s="24" t="s">
        <v>72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>
        <v>83</v>
      </c>
      <c r="R70" s="23">
        <v>60.420191765369431</v>
      </c>
      <c r="S70" s="23"/>
      <c r="T70" s="23">
        <v>41</v>
      </c>
      <c r="U70" s="23">
        <v>47.7</v>
      </c>
      <c r="V70" s="23"/>
      <c r="W70" s="23" t="s">
        <v>65</v>
      </c>
      <c r="X70" s="23">
        <v>22</v>
      </c>
      <c r="Y70" s="23"/>
      <c r="Z70" s="23">
        <v>326</v>
      </c>
      <c r="AA70" s="23">
        <v>192.47377999999998</v>
      </c>
    </row>
    <row r="71" spans="1:27" x14ac:dyDescent="0.2">
      <c r="A71" s="24" t="s">
        <v>73</v>
      </c>
      <c r="B71" s="23"/>
      <c r="C71" s="23"/>
      <c r="D71" s="23"/>
      <c r="E71" s="23"/>
      <c r="F71" s="23"/>
      <c r="G71" s="23">
        <v>17</v>
      </c>
      <c r="H71" s="23"/>
      <c r="I71" s="23">
        <v>7</v>
      </c>
      <c r="J71" s="23"/>
      <c r="K71" s="23"/>
      <c r="L71" s="23"/>
      <c r="M71" s="23"/>
      <c r="N71" s="23"/>
      <c r="O71" s="23"/>
      <c r="P71" s="23"/>
      <c r="Q71" s="23">
        <v>260</v>
      </c>
      <c r="R71" s="23">
        <v>384.024252679075</v>
      </c>
      <c r="S71" s="23"/>
      <c r="T71" s="23">
        <v>236</v>
      </c>
      <c r="U71" s="23">
        <v>438.6</v>
      </c>
      <c r="V71" s="23"/>
      <c r="W71" s="23" t="s">
        <v>65</v>
      </c>
      <c r="X71" s="23">
        <v>615</v>
      </c>
      <c r="Y71" s="23"/>
      <c r="Z71" s="23">
        <v>1445</v>
      </c>
      <c r="AA71" s="23">
        <v>1914.7311500000003</v>
      </c>
    </row>
    <row r="72" spans="1:27" x14ac:dyDescent="0.2">
      <c r="A72" s="25" t="s">
        <v>74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7">
        <v>343</v>
      </c>
      <c r="R72" s="27">
        <v>444.44444444444446</v>
      </c>
      <c r="S72" s="27"/>
      <c r="T72" s="27">
        <v>277</v>
      </c>
      <c r="U72" s="27">
        <v>486.3</v>
      </c>
      <c r="V72" s="27"/>
      <c r="W72" s="27">
        <v>0</v>
      </c>
      <c r="X72" s="27">
        <v>637</v>
      </c>
      <c r="Y72" s="27"/>
      <c r="Z72" s="27">
        <v>1771</v>
      </c>
      <c r="AA72" s="27">
        <v>2107.2049300000003</v>
      </c>
    </row>
    <row r="73" spans="1:27" x14ac:dyDescent="0.2">
      <c r="A73" s="20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</row>
    <row r="74" spans="1:27" x14ac:dyDescent="0.2">
      <c r="A74" s="24" t="s">
        <v>75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>
        <v>4</v>
      </c>
      <c r="R74" s="23">
        <v>0.63451776649746194</v>
      </c>
      <c r="S74" s="23"/>
      <c r="T74" s="23">
        <v>1</v>
      </c>
      <c r="U74" s="23">
        <v>0</v>
      </c>
      <c r="V74" s="23"/>
      <c r="W74" s="23" t="s">
        <v>65</v>
      </c>
      <c r="X74" s="23">
        <v>4</v>
      </c>
      <c r="Y74" s="23"/>
      <c r="Z74" s="23">
        <v>25</v>
      </c>
      <c r="AA74" s="23">
        <v>0.66209999999999991</v>
      </c>
    </row>
    <row r="75" spans="1:27" x14ac:dyDescent="0.2">
      <c r="A75" s="24" t="s">
        <v>76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>
        <v>8</v>
      </c>
      <c r="R75" s="23" t="s">
        <v>2</v>
      </c>
      <c r="S75" s="23"/>
      <c r="T75" s="23">
        <v>8</v>
      </c>
      <c r="U75" s="23">
        <v>2</v>
      </c>
      <c r="V75" s="23"/>
      <c r="W75" s="23" t="s">
        <v>65</v>
      </c>
      <c r="X75" s="23">
        <v>4</v>
      </c>
      <c r="Y75" s="23"/>
      <c r="Z75" s="23">
        <v>2</v>
      </c>
      <c r="AA75" s="23">
        <v>0.66127000000000002</v>
      </c>
    </row>
    <row r="76" spans="1:27" x14ac:dyDescent="0.2">
      <c r="A76" s="24" t="s">
        <v>77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>
        <v>8</v>
      </c>
      <c r="R76" s="23">
        <v>2.5380710659898478</v>
      </c>
      <c r="S76" s="23"/>
      <c r="T76" s="23">
        <v>14</v>
      </c>
      <c r="U76" s="23">
        <v>7.5</v>
      </c>
      <c r="V76" s="23"/>
      <c r="W76" s="23" t="s">
        <v>65</v>
      </c>
      <c r="X76" s="23">
        <v>3</v>
      </c>
      <c r="Y76" s="23"/>
      <c r="Z76" s="23">
        <v>281</v>
      </c>
      <c r="AA76" s="23">
        <v>6.8202699999999998</v>
      </c>
    </row>
    <row r="77" spans="1:27" x14ac:dyDescent="0.2">
      <c r="A77" s="24" t="s">
        <v>78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</row>
    <row r="78" spans="1:27" x14ac:dyDescent="0.2">
      <c r="A78" s="24" t="s">
        <v>79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>
        <v>47</v>
      </c>
      <c r="R78" s="23">
        <v>18.471517202481667</v>
      </c>
      <c r="S78" s="23"/>
      <c r="T78" s="23">
        <v>10</v>
      </c>
      <c r="U78" s="23">
        <v>3.5</v>
      </c>
      <c r="V78" s="23"/>
      <c r="W78" s="23" t="s">
        <v>65</v>
      </c>
      <c r="X78" s="23">
        <v>14</v>
      </c>
      <c r="Y78" s="23"/>
      <c r="Z78" s="23">
        <v>156</v>
      </c>
      <c r="AA78" s="23">
        <v>15.486470000000001</v>
      </c>
    </row>
    <row r="79" spans="1:27" x14ac:dyDescent="0.2">
      <c r="A79" s="24" t="s">
        <v>80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>
        <v>2</v>
      </c>
      <c r="R79" s="23">
        <v>0.49351381838691477</v>
      </c>
      <c r="S79" s="23"/>
      <c r="T79" s="23">
        <v>2</v>
      </c>
      <c r="U79" s="23">
        <v>0.2</v>
      </c>
      <c r="V79" s="23"/>
      <c r="W79" s="23" t="s">
        <v>65</v>
      </c>
      <c r="X79" s="23">
        <v>0.2</v>
      </c>
      <c r="Y79" s="23"/>
      <c r="Z79" s="23">
        <v>10</v>
      </c>
      <c r="AA79" s="23">
        <v>0.48499999999999999</v>
      </c>
    </row>
    <row r="80" spans="1:27" x14ac:dyDescent="0.2">
      <c r="A80" s="24" t="s">
        <v>81</v>
      </c>
      <c r="B80" s="23"/>
      <c r="C80" s="23"/>
      <c r="D80" s="23"/>
      <c r="E80" s="23"/>
      <c r="F80" s="23"/>
      <c r="G80" s="23"/>
      <c r="H80" s="23"/>
      <c r="I80" s="23">
        <v>2</v>
      </c>
      <c r="J80" s="23"/>
      <c r="K80" s="23"/>
      <c r="L80" s="23"/>
      <c r="M80" s="23"/>
      <c r="N80" s="23"/>
      <c r="O80" s="23"/>
      <c r="P80" s="23"/>
      <c r="Q80" s="23">
        <v>31</v>
      </c>
      <c r="R80" s="23">
        <v>12.267343485617596</v>
      </c>
      <c r="S80" s="23"/>
      <c r="T80" s="23">
        <v>8</v>
      </c>
      <c r="U80" s="23">
        <v>3.2</v>
      </c>
      <c r="V80" s="23"/>
      <c r="W80" s="23" t="s">
        <v>65</v>
      </c>
      <c r="X80" s="23">
        <v>7</v>
      </c>
      <c r="Y80" s="23"/>
      <c r="Z80" s="23">
        <v>89</v>
      </c>
      <c r="AA80" s="23">
        <v>4.4693499999999995</v>
      </c>
    </row>
    <row r="81" spans="1:27" x14ac:dyDescent="0.2">
      <c r="A81" s="24" t="s">
        <v>82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>
        <v>7</v>
      </c>
      <c r="R81" s="23">
        <v>1.8330513254371121</v>
      </c>
      <c r="S81" s="23"/>
      <c r="T81" s="23">
        <v>8</v>
      </c>
      <c r="U81" s="23">
        <v>0.9</v>
      </c>
      <c r="V81" s="23"/>
      <c r="W81" s="23" t="s">
        <v>65</v>
      </c>
      <c r="X81" s="23">
        <v>1</v>
      </c>
      <c r="Y81" s="23"/>
      <c r="Z81" s="23">
        <v>15</v>
      </c>
      <c r="AA81" s="23">
        <v>3.5000000000000003E-2</v>
      </c>
    </row>
    <row r="82" spans="1:27" x14ac:dyDescent="0.2">
      <c r="A82" s="24" t="s">
        <v>83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>
        <v>3</v>
      </c>
      <c r="R82" s="23">
        <v>2.8200789622109417</v>
      </c>
      <c r="S82" s="23"/>
      <c r="T82" s="23">
        <v>6</v>
      </c>
      <c r="U82" s="23">
        <v>2.9</v>
      </c>
      <c r="V82" s="23"/>
      <c r="W82" s="23" t="s">
        <v>65</v>
      </c>
      <c r="X82" s="23">
        <v>1</v>
      </c>
      <c r="Y82" s="23"/>
      <c r="Z82" s="23">
        <v>4</v>
      </c>
      <c r="AA82" s="23">
        <v>0.02</v>
      </c>
    </row>
    <row r="83" spans="1:27" x14ac:dyDescent="0.2">
      <c r="A83" s="24" t="s">
        <v>84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>
        <v>2</v>
      </c>
      <c r="R83" s="23">
        <v>0.98702763677382954</v>
      </c>
      <c r="S83" s="23"/>
      <c r="T83" s="23">
        <v>1</v>
      </c>
      <c r="U83" s="23">
        <v>0.1</v>
      </c>
      <c r="V83" s="23"/>
      <c r="W83" s="23" t="s">
        <v>65</v>
      </c>
      <c r="X83" s="23">
        <v>0</v>
      </c>
      <c r="Y83" s="23"/>
      <c r="Z83" s="23">
        <v>1</v>
      </c>
      <c r="AA83" s="23">
        <v>0.1</v>
      </c>
    </row>
    <row r="84" spans="1:27" x14ac:dyDescent="0.2">
      <c r="A84" s="24" t="s">
        <v>85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>
        <v>7</v>
      </c>
      <c r="R84" s="23">
        <v>7.8962210941906363</v>
      </c>
      <c r="S84" s="23"/>
      <c r="T84" s="23">
        <v>6</v>
      </c>
      <c r="U84" s="23">
        <v>1.4</v>
      </c>
      <c r="V84" s="23"/>
      <c r="W84" s="23" t="s">
        <v>65</v>
      </c>
      <c r="X84" s="23">
        <v>1</v>
      </c>
      <c r="Y84" s="23"/>
      <c r="Z84" s="23">
        <v>21</v>
      </c>
      <c r="AA84" s="23">
        <v>2.2951299999999999</v>
      </c>
    </row>
    <row r="85" spans="1:27" x14ac:dyDescent="0.2">
      <c r="A85" s="24" t="s">
        <v>86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>
        <v>5</v>
      </c>
      <c r="R85" s="23">
        <v>4.6531302876480538</v>
      </c>
      <c r="S85" s="23"/>
      <c r="T85" s="23">
        <v>4</v>
      </c>
      <c r="U85" s="23">
        <v>5.6</v>
      </c>
      <c r="V85" s="23"/>
      <c r="W85" s="23" t="s">
        <v>65</v>
      </c>
      <c r="X85" s="23">
        <v>0</v>
      </c>
      <c r="Y85" s="23"/>
      <c r="Z85" s="23">
        <v>4</v>
      </c>
      <c r="AA85" s="23">
        <v>1.2050000000000001</v>
      </c>
    </row>
    <row r="86" spans="1:27" x14ac:dyDescent="0.2">
      <c r="A86" s="24" t="s">
        <v>87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>
        <v>2</v>
      </c>
      <c r="R86" s="23">
        <v>0.42301184433164124</v>
      </c>
      <c r="S86" s="23"/>
      <c r="T86" s="23">
        <v>3</v>
      </c>
      <c r="U86" s="23">
        <v>2.6</v>
      </c>
      <c r="V86" s="23"/>
      <c r="W86" s="23" t="s">
        <v>65</v>
      </c>
      <c r="X86" s="23">
        <v>0.2</v>
      </c>
      <c r="Y86" s="23"/>
      <c r="Z86" s="23">
        <v>2</v>
      </c>
      <c r="AA86" s="23">
        <v>9.0999999999999998E-2</v>
      </c>
    </row>
    <row r="87" spans="1:27" x14ac:dyDescent="0.2">
      <c r="A87" s="24" t="s">
        <v>88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>
        <v>7</v>
      </c>
      <c r="R87" s="23">
        <v>8.1077270163564581</v>
      </c>
      <c r="S87" s="23"/>
      <c r="T87" s="23">
        <v>23</v>
      </c>
      <c r="U87" s="23">
        <v>9.4</v>
      </c>
      <c r="V87" s="23"/>
      <c r="W87" s="23" t="s">
        <v>65</v>
      </c>
      <c r="X87" s="23">
        <v>3</v>
      </c>
      <c r="Y87" s="23"/>
      <c r="Z87" s="23">
        <v>149</v>
      </c>
      <c r="AA87" s="23">
        <v>9.1643900000000009</v>
      </c>
    </row>
    <row r="88" spans="1:27" x14ac:dyDescent="0.2">
      <c r="A88" s="24" t="s">
        <v>89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>
        <v>31</v>
      </c>
      <c r="R88" s="23">
        <v>34.193457416807668</v>
      </c>
      <c r="S88" s="23"/>
      <c r="T88" s="23">
        <v>38</v>
      </c>
      <c r="U88" s="23">
        <v>44.2</v>
      </c>
      <c r="V88" s="23"/>
      <c r="W88" s="23" t="s">
        <v>65</v>
      </c>
      <c r="X88" s="23">
        <v>50</v>
      </c>
      <c r="Y88" s="23"/>
      <c r="Z88" s="23">
        <v>154</v>
      </c>
      <c r="AA88" s="23">
        <v>71.024249999999995</v>
      </c>
    </row>
    <row r="89" spans="1:27" x14ac:dyDescent="0.2">
      <c r="A89" s="24" t="s">
        <v>90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>
        <v>2</v>
      </c>
      <c r="R89" s="23">
        <v>0.70501974055273542</v>
      </c>
      <c r="S89" s="23"/>
      <c r="T89" s="23">
        <v>12</v>
      </c>
      <c r="U89" s="23">
        <v>20.2</v>
      </c>
      <c r="V89" s="23"/>
      <c r="W89" s="23" t="s">
        <v>65</v>
      </c>
      <c r="X89" s="23">
        <v>0.1</v>
      </c>
      <c r="Y89" s="23"/>
      <c r="Z89" s="23">
        <v>14</v>
      </c>
      <c r="AA89" s="23">
        <v>0.26250000000000001</v>
      </c>
    </row>
    <row r="90" spans="1:27" x14ac:dyDescent="0.2">
      <c r="A90" s="24" t="s">
        <v>91</v>
      </c>
      <c r="B90" s="23"/>
      <c r="C90" s="23"/>
      <c r="D90" s="23"/>
      <c r="E90" s="23"/>
      <c r="F90" s="23"/>
      <c r="G90" s="23"/>
      <c r="H90" s="23"/>
      <c r="I90" s="23">
        <v>1</v>
      </c>
      <c r="J90" s="23"/>
      <c r="K90" s="23"/>
      <c r="L90" s="23"/>
      <c r="M90" s="23"/>
      <c r="N90" s="23"/>
      <c r="O90" s="23"/>
      <c r="P90" s="23"/>
      <c r="Q90" s="23">
        <v>4</v>
      </c>
      <c r="R90" s="23">
        <v>2.1150592216582065</v>
      </c>
      <c r="S90" s="23"/>
      <c r="T90" s="23">
        <v>2</v>
      </c>
      <c r="U90" s="23">
        <v>0.4</v>
      </c>
      <c r="V90" s="23"/>
      <c r="W90" s="23" t="s">
        <v>65</v>
      </c>
      <c r="X90" s="23">
        <v>0</v>
      </c>
      <c r="Y90" s="23"/>
      <c r="Z90" s="23">
        <v>6</v>
      </c>
      <c r="AA90" s="23">
        <v>4.4800000000000004</v>
      </c>
    </row>
    <row r="91" spans="1:27" x14ac:dyDescent="0.2">
      <c r="A91" s="24" t="s">
        <v>92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>
        <v>0</v>
      </c>
      <c r="R91" s="23">
        <v>0</v>
      </c>
      <c r="S91" s="23"/>
      <c r="T91" s="23">
        <v>1</v>
      </c>
      <c r="U91" s="23">
        <v>0.3</v>
      </c>
      <c r="V91" s="23"/>
      <c r="W91" s="23" t="s">
        <v>65</v>
      </c>
      <c r="X91" s="23">
        <v>0</v>
      </c>
      <c r="Y91" s="23"/>
      <c r="Z91" s="23">
        <v>3</v>
      </c>
      <c r="AA91" s="23">
        <v>3.5000000000000003E-2</v>
      </c>
    </row>
    <row r="92" spans="1:27" x14ac:dyDescent="0.2">
      <c r="A92" s="24" t="s">
        <v>93</v>
      </c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>
        <v>4</v>
      </c>
      <c r="R92" s="23">
        <v>1.3395375070501971</v>
      </c>
      <c r="S92" s="23"/>
      <c r="T92" s="23">
        <v>1</v>
      </c>
      <c r="U92" s="23">
        <v>0</v>
      </c>
      <c r="V92" s="23"/>
      <c r="W92" s="23" t="s">
        <v>65</v>
      </c>
      <c r="X92" s="23">
        <v>6</v>
      </c>
      <c r="Y92" s="23"/>
      <c r="Z92" s="23">
        <v>3</v>
      </c>
      <c r="AA92" s="23">
        <v>0</v>
      </c>
    </row>
    <row r="93" spans="1:27" x14ac:dyDescent="0.2">
      <c r="A93" s="24" t="s">
        <v>94</v>
      </c>
      <c r="B93" s="23"/>
      <c r="C93" s="23"/>
      <c r="D93" s="23"/>
      <c r="E93" s="23"/>
      <c r="F93" s="23"/>
      <c r="G93" s="23"/>
      <c r="H93" s="23"/>
      <c r="I93" s="23">
        <v>51</v>
      </c>
      <c r="J93" s="23"/>
      <c r="K93" s="23"/>
      <c r="L93" s="23"/>
      <c r="M93" s="23"/>
      <c r="N93" s="23"/>
      <c r="O93" s="23"/>
      <c r="P93" s="23"/>
      <c r="Q93" s="23">
        <v>242</v>
      </c>
      <c r="R93" s="23">
        <v>768.11900733220523</v>
      </c>
      <c r="S93" s="23"/>
      <c r="T93" s="23">
        <v>2</v>
      </c>
      <c r="U93" s="23">
        <v>7.1</v>
      </c>
      <c r="V93" s="23"/>
      <c r="W93" s="23" t="s">
        <v>65</v>
      </c>
      <c r="X93" s="23">
        <v>0</v>
      </c>
      <c r="Y93" s="23"/>
      <c r="Z93" s="23">
        <v>11</v>
      </c>
      <c r="AA93" s="23">
        <v>0.57425000000000004</v>
      </c>
    </row>
    <row r="94" spans="1:27" x14ac:dyDescent="0.2">
      <c r="A94" s="24" t="s">
        <v>95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>
        <v>1</v>
      </c>
      <c r="R94" s="23">
        <v>0.14100394811054709</v>
      </c>
      <c r="S94" s="23"/>
      <c r="T94" s="23">
        <v>4</v>
      </c>
      <c r="U94" s="23">
        <v>2</v>
      </c>
      <c r="V94" s="23"/>
      <c r="W94" s="23" t="s">
        <v>65</v>
      </c>
      <c r="X94" s="23">
        <v>0</v>
      </c>
      <c r="Y94" s="23"/>
      <c r="Z94" s="23">
        <v>18</v>
      </c>
      <c r="AA94" s="23">
        <v>0.78890000000000005</v>
      </c>
    </row>
    <row r="95" spans="1:27" x14ac:dyDescent="0.2">
      <c r="A95" s="24" t="s">
        <v>96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>
        <v>3</v>
      </c>
      <c r="R95" s="23">
        <v>4.5826283135927799</v>
      </c>
      <c r="S95" s="23"/>
      <c r="T95" s="23">
        <v>0</v>
      </c>
      <c r="U95" s="23">
        <v>0</v>
      </c>
      <c r="V95" s="23"/>
      <c r="W95" s="23" t="s">
        <v>65</v>
      </c>
      <c r="X95" s="23">
        <v>6</v>
      </c>
      <c r="Y95" s="23"/>
      <c r="Z95" s="23">
        <v>69</v>
      </c>
      <c r="AA95" s="23">
        <v>0.44059999999999999</v>
      </c>
    </row>
    <row r="96" spans="1:27" x14ac:dyDescent="0.2">
      <c r="A96" s="24" t="s">
        <v>97</v>
      </c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>
        <v>0</v>
      </c>
      <c r="R96" s="23">
        <v>0.70501974055273542</v>
      </c>
      <c r="S96" s="23"/>
      <c r="T96" s="23">
        <v>3</v>
      </c>
      <c r="U96" s="23">
        <v>0.7</v>
      </c>
      <c r="V96" s="23"/>
      <c r="W96" s="23" t="s">
        <v>65</v>
      </c>
      <c r="X96" s="23">
        <v>0</v>
      </c>
      <c r="Y96" s="23"/>
      <c r="Z96" s="23">
        <v>68</v>
      </c>
      <c r="AA96" s="23">
        <v>1.5578400000000001</v>
      </c>
    </row>
    <row r="97" spans="1:27" x14ac:dyDescent="0.2">
      <c r="A97" s="24" t="s">
        <v>98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>
        <v>0</v>
      </c>
      <c r="R97" s="23">
        <v>0</v>
      </c>
      <c r="S97" s="23"/>
      <c r="T97" s="23">
        <v>1</v>
      </c>
      <c r="U97" s="23">
        <v>0.1</v>
      </c>
      <c r="V97" s="23"/>
      <c r="W97" s="23" t="s">
        <v>65</v>
      </c>
      <c r="X97" s="23">
        <v>0</v>
      </c>
      <c r="Y97" s="23"/>
      <c r="Z97" s="23">
        <v>35</v>
      </c>
      <c r="AA97" s="23">
        <v>0.74156</v>
      </c>
    </row>
    <row r="98" spans="1:27" x14ac:dyDescent="0.2">
      <c r="A98" s="24" t="s">
        <v>99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>
        <v>0</v>
      </c>
      <c r="R98" s="23">
        <v>0</v>
      </c>
      <c r="S98" s="23"/>
      <c r="T98" s="23">
        <v>0</v>
      </c>
      <c r="U98" s="23">
        <v>0</v>
      </c>
      <c r="V98" s="23"/>
      <c r="W98" s="23" t="s">
        <v>65</v>
      </c>
      <c r="X98" s="23">
        <v>0</v>
      </c>
      <c r="Y98" s="23"/>
      <c r="Z98" s="23">
        <v>78</v>
      </c>
      <c r="AA98" s="23">
        <v>2.7684100000000003</v>
      </c>
    </row>
    <row r="99" spans="1:27" x14ac:dyDescent="0.2">
      <c r="A99" s="24" t="s">
        <v>100</v>
      </c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>
        <v>0</v>
      </c>
      <c r="R99" s="23">
        <v>0</v>
      </c>
      <c r="S99" s="23"/>
      <c r="T99" s="23">
        <v>1</v>
      </c>
      <c r="U99" s="23">
        <v>0.1</v>
      </c>
      <c r="V99" s="23"/>
      <c r="W99" s="23" t="s">
        <v>65</v>
      </c>
      <c r="X99" s="23">
        <v>0</v>
      </c>
      <c r="Y99" s="23"/>
      <c r="Z99" s="23">
        <v>2</v>
      </c>
      <c r="AA99" s="23">
        <v>4.0000000000000002E-4</v>
      </c>
    </row>
    <row r="100" spans="1:27" x14ac:dyDescent="0.2">
      <c r="A100" s="24" t="s">
        <v>101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>
        <v>2</v>
      </c>
      <c r="R100" s="23">
        <v>0.70501974055273542</v>
      </c>
      <c r="S100" s="23"/>
      <c r="T100" s="23">
        <v>0</v>
      </c>
      <c r="U100" s="23">
        <v>0</v>
      </c>
      <c r="V100" s="23"/>
      <c r="W100" s="23" t="s">
        <v>65</v>
      </c>
      <c r="X100" s="23">
        <v>0</v>
      </c>
      <c r="Y100" s="23"/>
      <c r="Z100" s="23">
        <v>3</v>
      </c>
      <c r="AA100" s="23">
        <v>0.01</v>
      </c>
    </row>
    <row r="101" spans="1:27" x14ac:dyDescent="0.2">
      <c r="A101" s="24" t="s">
        <v>102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>
        <v>0</v>
      </c>
      <c r="R101" s="23">
        <v>0</v>
      </c>
      <c r="S101" s="23"/>
      <c r="T101" s="23">
        <v>1</v>
      </c>
      <c r="U101" s="23">
        <v>4.9000000000000004</v>
      </c>
      <c r="V101" s="23"/>
      <c r="W101" s="23" t="s">
        <v>65</v>
      </c>
      <c r="X101" s="23">
        <v>0</v>
      </c>
      <c r="Y101" s="23"/>
      <c r="Z101" s="23">
        <v>14</v>
      </c>
      <c r="AA101" s="23">
        <v>0.72499999999999998</v>
      </c>
    </row>
    <row r="102" spans="1:27" x14ac:dyDescent="0.2">
      <c r="A102" s="24" t="s">
        <v>103</v>
      </c>
      <c r="B102" s="23"/>
      <c r="C102" s="23"/>
      <c r="D102" s="23"/>
      <c r="E102" s="23"/>
      <c r="F102" s="23"/>
      <c r="G102" s="23"/>
      <c r="H102" s="23"/>
      <c r="I102" s="23">
        <v>8</v>
      </c>
      <c r="J102" s="23"/>
      <c r="K102" s="23"/>
      <c r="L102" s="23"/>
      <c r="M102" s="23"/>
      <c r="N102" s="23"/>
      <c r="O102" s="23"/>
      <c r="P102" s="23"/>
      <c r="Q102" s="23">
        <v>38</v>
      </c>
      <c r="R102" s="23">
        <v>12.126339537507048</v>
      </c>
      <c r="S102" s="23"/>
      <c r="T102" s="23">
        <v>16</v>
      </c>
      <c r="U102" s="23">
        <v>7</v>
      </c>
      <c r="V102" s="23"/>
      <c r="W102" s="23" t="s">
        <v>65</v>
      </c>
      <c r="X102" s="23">
        <v>1.7</v>
      </c>
      <c r="Y102" s="23"/>
      <c r="Z102" s="23">
        <v>212</v>
      </c>
      <c r="AA102" s="23">
        <v>16.264809999999994</v>
      </c>
    </row>
    <row r="103" spans="1:27" x14ac:dyDescent="0.2">
      <c r="A103" s="24" t="s">
        <v>104</v>
      </c>
      <c r="B103" s="23"/>
      <c r="C103" s="23"/>
      <c r="D103" s="23"/>
      <c r="E103" s="23"/>
      <c r="F103" s="23"/>
      <c r="G103" s="23"/>
      <c r="H103" s="23"/>
      <c r="I103" s="23">
        <v>90</v>
      </c>
      <c r="J103" s="23"/>
      <c r="K103" s="23"/>
      <c r="L103" s="23"/>
      <c r="M103" s="23"/>
      <c r="N103" s="23"/>
      <c r="O103" s="23"/>
      <c r="P103" s="23"/>
      <c r="Q103" s="23">
        <v>1114</v>
      </c>
      <c r="R103" s="23">
        <v>1490.8347433728143</v>
      </c>
      <c r="S103" s="23"/>
      <c r="T103" s="23">
        <v>21</v>
      </c>
      <c r="U103" s="23">
        <v>31.1</v>
      </c>
      <c r="V103" s="23"/>
      <c r="W103" s="23" t="s">
        <v>65</v>
      </c>
      <c r="X103" s="23">
        <v>1</v>
      </c>
      <c r="Y103" s="23"/>
      <c r="Z103" s="23">
        <v>148</v>
      </c>
      <c r="AA103" s="23">
        <v>2.9889200000000002</v>
      </c>
    </row>
    <row r="104" spans="1:27" x14ac:dyDescent="0.2">
      <c r="A104" s="24" t="s">
        <v>105</v>
      </c>
      <c r="B104" s="23"/>
      <c r="C104" s="23"/>
      <c r="D104" s="23"/>
      <c r="E104" s="23"/>
      <c r="F104" s="23"/>
      <c r="G104" s="23"/>
      <c r="H104" s="23"/>
      <c r="I104" s="23">
        <v>12</v>
      </c>
      <c r="J104" s="23"/>
      <c r="K104" s="23"/>
      <c r="L104" s="23"/>
      <c r="M104" s="23"/>
      <c r="N104" s="23"/>
      <c r="O104" s="23"/>
      <c r="P104" s="23"/>
      <c r="Q104" s="23">
        <v>248</v>
      </c>
      <c r="R104" s="23">
        <v>204.80823463056964</v>
      </c>
      <c r="S104" s="23"/>
      <c r="T104" s="23">
        <v>91</v>
      </c>
      <c r="U104" s="23">
        <v>86.3</v>
      </c>
      <c r="V104" s="23"/>
      <c r="W104" s="23" t="s">
        <v>65</v>
      </c>
      <c r="X104" s="23">
        <v>13.3</v>
      </c>
      <c r="Y104" s="23"/>
      <c r="Z104" s="23">
        <v>594</v>
      </c>
      <c r="AA104" s="23">
        <v>20.861740000000005</v>
      </c>
    </row>
    <row r="105" spans="1:27" x14ac:dyDescent="0.2">
      <c r="A105" s="24" t="s">
        <v>106</v>
      </c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>
        <v>12</v>
      </c>
      <c r="R105" s="23">
        <v>4.5121263395375069</v>
      </c>
      <c r="S105" s="23"/>
      <c r="T105" s="23">
        <v>3</v>
      </c>
      <c r="U105" s="23">
        <v>0.5</v>
      </c>
      <c r="V105" s="23"/>
      <c r="W105" s="23" t="s">
        <v>65</v>
      </c>
      <c r="X105" s="23">
        <v>6</v>
      </c>
      <c r="Y105" s="23"/>
      <c r="Z105" s="23">
        <v>150</v>
      </c>
      <c r="AA105" s="23">
        <v>1.77382</v>
      </c>
    </row>
    <row r="106" spans="1:27" x14ac:dyDescent="0.2">
      <c r="A106" s="24" t="s">
        <v>107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>
        <v>32</v>
      </c>
      <c r="R106" s="23">
        <v>16.074450084602368</v>
      </c>
      <c r="S106" s="23"/>
      <c r="T106" s="23">
        <v>7</v>
      </c>
      <c r="U106" s="23">
        <v>1.5</v>
      </c>
      <c r="V106" s="23"/>
      <c r="W106" s="23" t="s">
        <v>65</v>
      </c>
      <c r="X106" s="23">
        <v>1</v>
      </c>
      <c r="Y106" s="23"/>
      <c r="Z106" s="23">
        <v>60</v>
      </c>
      <c r="AA106" s="23">
        <v>1.7700199999999999</v>
      </c>
    </row>
    <row r="107" spans="1:27" x14ac:dyDescent="0.2">
      <c r="A107" s="24" t="s">
        <v>108</v>
      </c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>
        <v>4</v>
      </c>
      <c r="R107" s="23">
        <v>0.98702763677382954</v>
      </c>
      <c r="S107" s="23"/>
      <c r="T107" s="23">
        <v>5</v>
      </c>
      <c r="U107" s="23">
        <v>2.9</v>
      </c>
      <c r="V107" s="23"/>
      <c r="W107" s="23" t="s">
        <v>65</v>
      </c>
      <c r="X107" s="23">
        <v>0</v>
      </c>
      <c r="Y107" s="23"/>
      <c r="Z107" s="23">
        <v>161</v>
      </c>
      <c r="AA107" s="23">
        <v>2.63063</v>
      </c>
    </row>
    <row r="108" spans="1:27" x14ac:dyDescent="0.2">
      <c r="A108" s="24" t="s">
        <v>109</v>
      </c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>
        <v>9</v>
      </c>
      <c r="R108" s="23">
        <v>5.9221658206429781</v>
      </c>
      <c r="S108" s="23"/>
      <c r="T108" s="23">
        <v>0</v>
      </c>
      <c r="U108" s="23">
        <v>0</v>
      </c>
      <c r="V108" s="23"/>
      <c r="W108" s="23" t="s">
        <v>65</v>
      </c>
      <c r="X108" s="23">
        <v>4</v>
      </c>
      <c r="Y108" s="23"/>
      <c r="Z108" s="23">
        <v>18</v>
      </c>
      <c r="AA108" s="23">
        <v>0.24</v>
      </c>
    </row>
    <row r="109" spans="1:27" x14ac:dyDescent="0.2">
      <c r="A109" s="24" t="s">
        <v>110</v>
      </c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>
        <v>7</v>
      </c>
      <c r="R109" s="23">
        <v>4.9351381838691477</v>
      </c>
      <c r="S109" s="23"/>
      <c r="T109" s="23">
        <v>5</v>
      </c>
      <c r="U109" s="23">
        <v>2.4</v>
      </c>
      <c r="V109" s="23"/>
      <c r="W109" s="23" t="s">
        <v>65</v>
      </c>
      <c r="X109" s="23">
        <v>0</v>
      </c>
      <c r="Y109" s="23"/>
      <c r="Z109" s="23">
        <v>49</v>
      </c>
      <c r="AA109" s="23">
        <v>1.8696299999999999</v>
      </c>
    </row>
    <row r="110" spans="1:27" x14ac:dyDescent="0.2">
      <c r="A110" s="25" t="s">
        <v>111</v>
      </c>
      <c r="B110" s="26"/>
      <c r="C110" s="26"/>
      <c r="D110" s="26"/>
      <c r="E110" s="26"/>
      <c r="F110" s="26"/>
      <c r="G110" s="26">
        <v>198</v>
      </c>
      <c r="H110" s="26"/>
      <c r="I110" s="26"/>
      <c r="J110" s="26"/>
      <c r="K110" s="26"/>
      <c r="L110" s="26"/>
      <c r="M110" s="26"/>
      <c r="N110" s="26"/>
      <c r="O110" s="26"/>
      <c r="P110" s="26"/>
      <c r="Q110" s="27">
        <v>1886</v>
      </c>
      <c r="R110" s="27">
        <v>2613.9311900733214</v>
      </c>
      <c r="S110" s="27"/>
      <c r="T110" s="27">
        <v>308</v>
      </c>
      <c r="U110" s="27">
        <v>251</v>
      </c>
      <c r="V110" s="27"/>
      <c r="W110" s="27">
        <v>0</v>
      </c>
      <c r="X110" s="27">
        <v>127.5</v>
      </c>
      <c r="Y110" s="27"/>
      <c r="Z110" s="27">
        <v>2629</v>
      </c>
      <c r="AA110" s="27">
        <v>173.30325999999999</v>
      </c>
    </row>
    <row r="111" spans="1:27" x14ac:dyDescent="0.2">
      <c r="A111" s="20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</row>
    <row r="112" spans="1:27" x14ac:dyDescent="0.2">
      <c r="A112" s="28" t="s">
        <v>71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>
        <v>687</v>
      </c>
      <c r="R112" s="29">
        <v>422.51833051325434</v>
      </c>
      <c r="S112" s="29"/>
      <c r="T112" s="29">
        <v>120</v>
      </c>
      <c r="U112" s="29">
        <v>67.600000000000009</v>
      </c>
      <c r="V112" s="29"/>
      <c r="W112" s="29">
        <v>0</v>
      </c>
      <c r="X112" s="29">
        <v>145</v>
      </c>
      <c r="Y112" s="29"/>
      <c r="Z112" s="29">
        <v>2735</v>
      </c>
      <c r="AA112" s="29">
        <v>587.04768000000001</v>
      </c>
    </row>
    <row r="113" spans="1:27" x14ac:dyDescent="0.2">
      <c r="A113" s="20" t="s">
        <v>74</v>
      </c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>
        <v>343</v>
      </c>
      <c r="R113" s="23">
        <v>444.44444444444446</v>
      </c>
      <c r="S113" s="23"/>
      <c r="T113" s="23">
        <v>277</v>
      </c>
      <c r="U113" s="23">
        <v>486.3</v>
      </c>
      <c r="V113" s="23"/>
      <c r="W113" s="23">
        <v>0</v>
      </c>
      <c r="X113" s="23">
        <v>637</v>
      </c>
      <c r="Y113" s="23"/>
      <c r="Z113" s="23">
        <v>1771</v>
      </c>
      <c r="AA113" s="23">
        <v>2107.2049300000003</v>
      </c>
    </row>
    <row r="114" spans="1:27" x14ac:dyDescent="0.2">
      <c r="A114" s="20" t="s">
        <v>27</v>
      </c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>
        <v>1266</v>
      </c>
      <c r="R114" s="23">
        <v>951.98815566835867</v>
      </c>
      <c r="S114" s="23"/>
      <c r="T114" s="23">
        <v>142</v>
      </c>
      <c r="U114" s="23">
        <v>110.4</v>
      </c>
      <c r="V114" s="23"/>
      <c r="W114" s="23">
        <v>126</v>
      </c>
      <c r="X114" s="23">
        <v>226.5</v>
      </c>
      <c r="Y114" s="23"/>
      <c r="Z114" s="23">
        <v>459</v>
      </c>
      <c r="AA114" s="23">
        <v>62.763659999999987</v>
      </c>
    </row>
    <row r="115" spans="1:27" x14ac:dyDescent="0.2">
      <c r="A115" s="20" t="s">
        <v>37</v>
      </c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>
        <v>664</v>
      </c>
      <c r="R115" s="23">
        <v>623.37845459672872</v>
      </c>
      <c r="S115" s="23"/>
      <c r="T115" s="23">
        <v>219</v>
      </c>
      <c r="U115" s="23">
        <v>201.9</v>
      </c>
      <c r="V115" s="23"/>
      <c r="W115" s="23">
        <v>162</v>
      </c>
      <c r="X115" s="23">
        <v>255.2</v>
      </c>
      <c r="Y115" s="23"/>
      <c r="Z115" s="23">
        <v>402</v>
      </c>
      <c r="AA115" s="23">
        <v>637.39436999999987</v>
      </c>
    </row>
    <row r="116" spans="1:27" x14ac:dyDescent="0.2">
      <c r="A116" s="20" t="s">
        <v>112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>
        <v>1640</v>
      </c>
      <c r="R116" s="23">
        <v>14164.269599548787</v>
      </c>
      <c r="S116" s="23"/>
      <c r="T116" s="23">
        <v>1522</v>
      </c>
      <c r="U116" s="23">
        <v>10051.9</v>
      </c>
      <c r="V116" s="23"/>
      <c r="W116" s="23">
        <v>1274</v>
      </c>
      <c r="X116" s="23">
        <v>5061</v>
      </c>
      <c r="Y116" s="23"/>
      <c r="Z116" s="23">
        <v>4575</v>
      </c>
      <c r="AA116" s="23">
        <v>1268.6987300000003</v>
      </c>
    </row>
    <row r="117" spans="1:27" x14ac:dyDescent="0.2">
      <c r="A117" s="20" t="s">
        <v>113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>
        <v>1301</v>
      </c>
      <c r="R117" s="23">
        <v>4300.3384094754647</v>
      </c>
      <c r="S117" s="23"/>
      <c r="T117" s="23">
        <v>802</v>
      </c>
      <c r="U117" s="23">
        <v>20698.2</v>
      </c>
      <c r="V117" s="23"/>
      <c r="W117" s="23">
        <v>936</v>
      </c>
      <c r="X117" s="23">
        <v>22714</v>
      </c>
      <c r="Y117" s="23"/>
      <c r="Z117" s="23">
        <v>2336</v>
      </c>
      <c r="AA117" s="23">
        <v>41441.99</v>
      </c>
    </row>
    <row r="118" spans="1:27" x14ac:dyDescent="0.2">
      <c r="A118" s="20" t="s">
        <v>56</v>
      </c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>
        <v>1029</v>
      </c>
      <c r="R118" s="23">
        <v>2246.1223914269599</v>
      </c>
      <c r="S118" s="23"/>
      <c r="T118" s="23">
        <v>866</v>
      </c>
      <c r="U118" s="23">
        <v>4286.5</v>
      </c>
      <c r="V118" s="23"/>
      <c r="W118" s="23">
        <v>905</v>
      </c>
      <c r="X118" s="23">
        <v>3153</v>
      </c>
      <c r="Y118" s="23"/>
      <c r="Z118" s="23">
        <v>1017</v>
      </c>
      <c r="AA118" s="23">
        <v>5479.6726699999999</v>
      </c>
    </row>
    <row r="119" spans="1:27" x14ac:dyDescent="0.2">
      <c r="A119" s="30" t="s">
        <v>114</v>
      </c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2">
        <v>6930</v>
      </c>
      <c r="R119" s="32">
        <v>23153.059785673999</v>
      </c>
      <c r="S119" s="32"/>
      <c r="T119" s="32">
        <v>3948</v>
      </c>
      <c r="U119" s="21">
        <v>35902.800000000003</v>
      </c>
      <c r="V119" s="21"/>
      <c r="W119" s="32">
        <v>3403</v>
      </c>
      <c r="X119" s="32">
        <v>32191.7</v>
      </c>
      <c r="Y119" s="32"/>
      <c r="Z119" s="32">
        <v>13295</v>
      </c>
      <c r="AA119" s="32">
        <v>51584.772039999996</v>
      </c>
    </row>
    <row r="120" spans="1:27" x14ac:dyDescent="0.2">
      <c r="A120" s="4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26"/>
      <c r="V120" s="23"/>
      <c r="W120" s="23"/>
      <c r="X120" s="23"/>
      <c r="Y120" s="23"/>
      <c r="Z120" s="33"/>
      <c r="AA120" s="33"/>
    </row>
    <row r="121" spans="1:27" x14ac:dyDescent="0.2">
      <c r="A121" s="28" t="s">
        <v>111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>
        <v>1886</v>
      </c>
      <c r="R121" s="29">
        <v>2613.9311900733214</v>
      </c>
      <c r="S121" s="29"/>
      <c r="T121" s="29">
        <v>308</v>
      </c>
      <c r="U121" s="23">
        <v>251</v>
      </c>
      <c r="V121" s="23"/>
      <c r="W121" s="29">
        <v>0</v>
      </c>
      <c r="X121" s="29">
        <v>127.5</v>
      </c>
      <c r="Y121" s="29"/>
      <c r="Z121" s="29">
        <v>2629</v>
      </c>
      <c r="AA121" s="29">
        <v>173.30325999999999</v>
      </c>
    </row>
    <row r="122" spans="1:27" x14ac:dyDescent="0.2">
      <c r="A122" s="20" t="s">
        <v>115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>
        <v>6930</v>
      </c>
      <c r="R122" s="23">
        <v>23153.059785673999</v>
      </c>
      <c r="S122" s="23"/>
      <c r="T122" s="23">
        <v>3948</v>
      </c>
      <c r="U122" s="23">
        <v>35902.800000000003</v>
      </c>
      <c r="V122" s="23"/>
      <c r="W122" s="23">
        <v>3403</v>
      </c>
      <c r="X122" s="23">
        <v>32191.7</v>
      </c>
      <c r="Y122" s="23"/>
      <c r="Z122" s="23">
        <v>13295</v>
      </c>
      <c r="AA122" s="23">
        <v>51584.772039999996</v>
      </c>
    </row>
    <row r="123" spans="1:27" x14ac:dyDescent="0.2">
      <c r="A123" s="30" t="s">
        <v>116</v>
      </c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2">
        <v>8816</v>
      </c>
      <c r="R123" s="32">
        <v>25766.990975747321</v>
      </c>
      <c r="S123" s="32"/>
      <c r="T123" s="32">
        <v>4256</v>
      </c>
      <c r="U123" s="32">
        <v>36153.800000000003</v>
      </c>
      <c r="V123" s="32"/>
      <c r="W123" s="32">
        <v>3403</v>
      </c>
      <c r="X123" s="32">
        <v>32319.200000000001</v>
      </c>
      <c r="Y123" s="32"/>
      <c r="Z123" s="32">
        <v>15924</v>
      </c>
      <c r="AA123" s="32">
        <v>51758.075299999997</v>
      </c>
    </row>
    <row r="124" spans="1:27" x14ac:dyDescent="0.2">
      <c r="A124" s="20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 spans="1:27" x14ac:dyDescent="0.2">
      <c r="A125" s="20" t="s">
        <v>117</v>
      </c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34">
        <v>0.21392921960072595</v>
      </c>
      <c r="R125" s="34">
        <v>0.10144495306159859</v>
      </c>
      <c r="S125" s="34"/>
      <c r="T125" s="34">
        <v>7.2368421052631582E-2</v>
      </c>
      <c r="U125" s="34">
        <v>6.9425620543345371E-3</v>
      </c>
      <c r="V125" s="34"/>
      <c r="W125" s="34">
        <v>0</v>
      </c>
      <c r="X125" s="34">
        <v>3.9450233916681109E-3</v>
      </c>
      <c r="Y125" s="34"/>
      <c r="Z125" s="34">
        <v>0.16509670936950516</v>
      </c>
      <c r="AA125" s="34">
        <v>3.3483327769724854E-3</v>
      </c>
    </row>
    <row r="126" spans="1:27" x14ac:dyDescent="0.2">
      <c r="A126" s="30" t="s">
        <v>118</v>
      </c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5">
        <v>0.78607078039927403</v>
      </c>
      <c r="R126" s="35">
        <v>0.89855504693840138</v>
      </c>
      <c r="S126" s="35"/>
      <c r="T126" s="35">
        <v>0.92763157894736847</v>
      </c>
      <c r="U126" s="35">
        <v>0.99305743794566548</v>
      </c>
      <c r="V126" s="35"/>
      <c r="W126" s="35">
        <v>1</v>
      </c>
      <c r="X126" s="35">
        <v>0.99605497660833187</v>
      </c>
      <c r="Y126" s="35"/>
      <c r="Z126" s="35">
        <v>0.83490329063049484</v>
      </c>
      <c r="AA126" s="35">
        <v>0.99665166722302745</v>
      </c>
    </row>
    <row r="127" spans="1:27" x14ac:dyDescent="0.2">
      <c r="A127" s="36" t="s">
        <v>119</v>
      </c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</row>
    <row r="128" spans="1:27" x14ac:dyDescent="0.2">
      <c r="A128" s="38" t="s">
        <v>120</v>
      </c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</row>
    <row r="129" spans="1:27" x14ac:dyDescent="0.2">
      <c r="A129" s="38" t="s">
        <v>121</v>
      </c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</row>
    <row r="130" spans="1:27" x14ac:dyDescent="0.2">
      <c r="A130" s="38" t="s">
        <v>122</v>
      </c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</row>
    <row r="131" spans="1:27" x14ac:dyDescent="0.2">
      <c r="A131" s="38" t="s">
        <v>123</v>
      </c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</row>
    <row r="132" spans="1:27" x14ac:dyDescent="0.2">
      <c r="A132" s="38" t="s">
        <v>124</v>
      </c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</row>
    <row r="133" spans="1:27" x14ac:dyDescent="0.2">
      <c r="A133" s="36" t="s">
        <v>125</v>
      </c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</row>
    <row r="134" spans="1:27" x14ac:dyDescent="0.2">
      <c r="A134" s="38" t="s">
        <v>126</v>
      </c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</row>
    <row r="135" spans="1:27" x14ac:dyDescent="0.2">
      <c r="A135" s="38" t="s">
        <v>127</v>
      </c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</row>
    <row r="136" spans="1:27" x14ac:dyDescent="0.2">
      <c r="A136" s="38" t="s">
        <v>128</v>
      </c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</row>
    <row r="137" spans="1:27" x14ac:dyDescent="0.2">
      <c r="A137" s="38" t="s">
        <v>129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</row>
    <row r="138" spans="1:27" x14ac:dyDescent="0.2">
      <c r="A138" s="38" t="s">
        <v>130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</row>
    <row r="139" spans="1:27" x14ac:dyDescent="0.2">
      <c r="A139" s="38" t="s">
        <v>131</v>
      </c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</row>
  </sheetData>
  <mergeCells count="23">
    <mergeCell ref="A139:AA139"/>
    <mergeCell ref="A133:AA133"/>
    <mergeCell ref="A134:AA134"/>
    <mergeCell ref="A135:AA135"/>
    <mergeCell ref="A136:AA136"/>
    <mergeCell ref="A137:AA137"/>
    <mergeCell ref="A138:AA138"/>
    <mergeCell ref="A127:AA127"/>
    <mergeCell ref="A128:AA128"/>
    <mergeCell ref="A129:AA129"/>
    <mergeCell ref="A130:AA130"/>
    <mergeCell ref="A131:AA131"/>
    <mergeCell ref="A132:AA132"/>
    <mergeCell ref="A1:AA1"/>
    <mergeCell ref="A2:AA2"/>
    <mergeCell ref="A4:A5"/>
    <mergeCell ref="B4:C4"/>
    <mergeCell ref="K4:L4"/>
    <mergeCell ref="N4:O4"/>
    <mergeCell ref="Q4:R4"/>
    <mergeCell ref="T4:U4"/>
    <mergeCell ref="W4:X4"/>
    <mergeCell ref="Z4:A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748</vt:lpstr>
    </vt:vector>
  </TitlesOfParts>
  <Company>Universidad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</dc:creator>
  <cp:lastModifiedBy>UCR</cp:lastModifiedBy>
  <dcterms:created xsi:type="dcterms:W3CDTF">2019-11-27T19:57:52Z</dcterms:created>
  <dcterms:modified xsi:type="dcterms:W3CDTF">2019-11-27T19:58:25Z</dcterms:modified>
</cp:coreProperties>
</file>